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140" tabRatio="0"/>
  </bookViews>
  <sheets>
    <sheet name="TDSheet" sheetId="1" r:id="rId1"/>
  </sheets>
  <definedNames>
    <definedName name="_xlnm._FilterDatabase" localSheetId="0" hidden="1">TDSheet!$A$15:$H$119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" i="1" l="1"/>
  <c r="G84" i="1"/>
  <c r="G73" i="1"/>
  <c r="G99" i="1"/>
  <c r="G16" i="1"/>
  <c r="G18" i="1"/>
  <c r="G17" i="1"/>
  <c r="G118" i="1"/>
  <c r="G116" i="1"/>
  <c r="G114" i="1"/>
  <c r="G112" i="1"/>
  <c r="G110" i="1"/>
  <c r="G108" i="1"/>
  <c r="G106" i="1"/>
  <c r="G104" i="1"/>
  <c r="G102" i="1"/>
  <c r="G98" i="1"/>
  <c r="G96" i="1"/>
  <c r="G94" i="1"/>
  <c r="G92" i="1"/>
  <c r="G90" i="1"/>
  <c r="G88" i="1"/>
  <c r="G86" i="1"/>
  <c r="G83" i="1"/>
  <c r="G81" i="1"/>
  <c r="G79" i="1"/>
  <c r="G77" i="1"/>
  <c r="G75" i="1"/>
  <c r="G119" i="1"/>
  <c r="G117" i="1"/>
  <c r="G115" i="1"/>
  <c r="G113" i="1"/>
  <c r="G111" i="1"/>
  <c r="G109" i="1"/>
  <c r="G107" i="1"/>
  <c r="G105" i="1"/>
  <c r="G103" i="1"/>
  <c r="G101" i="1"/>
  <c r="G97" i="1"/>
  <c r="G95" i="1"/>
  <c r="G93" i="1"/>
  <c r="G91" i="1"/>
  <c r="G89" i="1"/>
  <c r="G87" i="1"/>
  <c r="G85" i="1"/>
  <c r="G82" i="1"/>
  <c r="G80" i="1"/>
  <c r="G78" i="1"/>
  <c r="G76" i="1"/>
  <c r="G74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D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6" i="1" l="1"/>
</calcChain>
</file>

<file path=xl/sharedStrings.xml><?xml version="1.0" encoding="utf-8"?>
<sst xmlns="http://schemas.openxmlformats.org/spreadsheetml/2006/main" count="342" uniqueCount="220">
  <si>
    <t>Мы очень заботимся о качестве посадочного материала. Каждое растение зимует в отдельном горшочке Р9.  Для пересылки рекомендуем землянику в состоянии фриго (прайс разместим позже) Неплохо зарекомендовала себя транспортная компания  СДЕК. Продукция доходила до покупателя практически без нареканий.  Всегда готовы обсудить Ваши пожелания.</t>
  </si>
  <si>
    <t>Индивидуальный предприниматель Южанинова Н.В.</t>
  </si>
  <si>
    <t>12.12.2019</t>
  </si>
  <si>
    <t>Нижний Новгород, ул. Советская, 20, 1 этаж, оптовый магазин "Семена"</t>
  </si>
  <si>
    <t>www.semena-nn.ru</t>
  </si>
  <si>
    <t>тел/факс (831) 246-55-33, сот.  8 - 910 - 144 - 0005</t>
  </si>
  <si>
    <t>ФИО, организация</t>
  </si>
  <si>
    <t>телефон для связи</t>
  </si>
  <si>
    <t>возможна ли замена фирмы производителя</t>
  </si>
  <si>
    <t>возможна ли замена аналогичным товаром</t>
  </si>
  <si>
    <t>когда и как планируете получить заказ</t>
  </si>
  <si>
    <t>Наименование товаров</t>
  </si>
  <si>
    <t>Тип пакета</t>
  </si>
  <si>
    <t>Описание</t>
  </si>
  <si>
    <t>Фото</t>
  </si>
  <si>
    <t>Оптовая</t>
  </si>
  <si>
    <t>Заказ</t>
  </si>
  <si>
    <t>Сумма заказа</t>
  </si>
  <si>
    <t>горшок Р9</t>
  </si>
  <si>
    <t>Десерный сорт. Куст крупный, листья большие, ярко-зелёные, блестящие, слегка морщинистые. Цветоносы мощные, длинные. Усов образует немного. Сорт приспособлен для мягкого климата.</t>
  </si>
  <si>
    <t>Среднерослый, компактный, приспособленый переносить жаркую погоду и обладают отменной засухоустойчивостью сорт. Высота земляничного куста не превышает 30-35 см. Кусты характеризуются устойчивостью к заболеваниям корневой системы, поражению мучнистой росой и бактериальным ожогам. Садовая земляника этого сорта не требовательна к агротехнике и отличается высокой длительной продуктивностью. Урожайность с каждого земляничного растения достигает 1,2-1,3 кг.</t>
  </si>
  <si>
    <t>Благородный поздний сорт,  ягоды до 120 гр, гребневидные. При ттехнической зрелости ягода может иметь легкий белый оттенок на кончике. Этот сорт не боится серой  гнили, вертицеллеза, белой  и бурой пятнистости. Отлично переносит транспортировку.</t>
  </si>
  <si>
    <t>Земляничный великан! Самые крупные экземпляры гребенчатые, гармошкой. Мощный куст, способный выдерживать крупные ягоды. Поздний сорт, образует мало усов.</t>
  </si>
  <si>
    <t>Востребованный сорт. Ягоды крупные, при первом сборе 40-45г, конусовидной формы, темно-красные, блестящие с очень плотной мякотью, отличного вкуса. Кусты очень мощные, плотные, усов дают мало.</t>
  </si>
  <si>
    <t>Американец. Один из наиболее крупноплодных сортов. Реконрдные урожаи при крупных ягодах. Сорт отличается выраженным ароматом, который часто отсутствует в ягодах земляники больших размеров.</t>
  </si>
  <si>
    <t>Среднеспелая клубника с огромными плодами, мощные кусты, ягоды более 100 гр. Куст клубники мощный, раскидистый, его высота может составлять почти полметра, поэтому близко растения не высаживают. Ягоды ярко-алые, с белыми крапинками, плотные, сочные. Определить, что клубника сорта Гигантелла почти дошла до нужной кондиции, можно по носику, который из белого постепенно становится алым. Плоды очень сладкие, с едва уловимым ананасовым послевкусием.</t>
  </si>
  <si>
    <t>Ранний,один из лучших сортов. Очень урожайный французский сорт, вес ягод до 80 гр.  Прогнозируемая урожайность с одного растения 700 г, а при правильном проведении агротехнических работ — до 1 кг. Ягодв очень красивая, ароматная, десертная</t>
  </si>
  <si>
    <t>Ягоды сладкие, блестящие, весом до 50 г. Не подходят для дальней транспортировки, но отличаются отменным вкусом и сильным приятным ароматом, к тому же выровненные: даже в последнем сборе мелких ягод совсем немного. Сорт мало подвержен заболеваниям.</t>
  </si>
  <si>
    <t>Сорт очень крупноплодный, среднего срока созревания. Куст мощный, ягоды очень крупные, необыкновенно красивой формы, очень сладкие и сочные. Масса 40-70. Урожайность 1,3 кг с куста. Устойчивость к болезням хорошая. Зимостойкий. Ягоды очень крупные 40-70гр. Устойчив к вредителям.</t>
  </si>
  <si>
    <t>Очень ранний сорт,  ягоды до 60 гр. Ребристые плоды с интересной формой ягод, она напоминает гребень петуха. Размер имеют крупный. Ягоды  имеют отличный, сладкий вкус. Созревание дружное. Урожайность высокая, один куст может дать до килограмма ягод.</t>
  </si>
  <si>
    <t>Среднепоздний сорт.  Ягоды очень эффектные, крупные 40 - 50 г. и более, очень сладкие, ярко - красные, с блеском, с мягкой, нежной, розоватой, ароматной мякотью, великолепного десертного вкуса.</t>
  </si>
  <si>
    <t>сверхранний, крупный сорт, карамельный вкус</t>
  </si>
  <si>
    <t>Ранний сорт земляники садовой.  Кусты очень мощные. Ягоды крупные , декоративные, усеченно-конические, темно-вишневые, сухие, плотные, отличаются замечательным вкусом и ароматом. Мякоть плотная, сочная. Транспортабельность высокая. Сорт устойчив к болезням и вредителям.  Зимостойкость хорошая.</t>
  </si>
  <si>
    <t>Десертный сорт садовой земляники, селекции Кокинского опорного пункта ВСТИСП. Получен от скрещивания сорта Славутич с отбором 157-7 (кокинская ранняя Х Заря). Отличается стабильной урожайностью (более 15 т/га), отличной зимостойкостью, устойчивостью к грибным болезням листьев и земляничному клещу. Масса первых ягод до 30 грамм. Вкус отличный. Ягода блестящая, высокотоварная. Сорт оценен за исключительный вкус и раннее созревание.</t>
  </si>
  <si>
    <t>Сорт земляники садовой российской селекции, раннего срока созревания, высокоурожайный и морозостойкий. Кусты сильнорослые, компактные, листья темно – зеленые. Ягоды крупные, темно – красные, округло-конической формы, блестящие. Консистенция ягоды плотная, сочная, вкус отличный. Транспортабельность хорошая. Земляника садовая универсального назначения.</t>
  </si>
  <si>
    <t>Ремонтатный сорт, крупноплодная , самый популярный сорт! Ягоды клубники имеют плотную мякоть, довольно большие размеры, блестящую, словно лакированную, поверхность и листья насыщенного изумрудного цвета. При правильном уходе вес одного плода может достигать 40 граммов.</t>
  </si>
  <si>
    <t>Новейший позднеспелый сорт. Ягоды имеют красивую форму гребешков, крупные, блестящие, вкусные и ароматные. Масса ягод первого сбора 24 г. Цветки обоеполые, крупные, белые. Цветоносы длинные, гранённые, до цветения наравне и ниже листьев, толстые. Соцветие выше листьев, многоцветковое. Сорт сочетает в себе высокую урожайность и комплексную устойчивость к болезням. Сорт зимостойкий, устойчивость к засухе высокая. Слабо поражался болезнями и повреждался вредителями.</t>
  </si>
  <si>
    <t>Клубника Лорд выведена в Великобритании и является многолетним, крупноплодным сортом среднепозднего созревания. Вид подходит для промышленного выращивания. Земляника в диаметре достигает 70 см, поэтому саженцы высаживают на расстоянии около 0,6 м друг от друга. Ягоды до 110 гр., плодоносит на одном месте до 10 лет</t>
  </si>
  <si>
    <t>Ранний, высокоурожайный сорт. Куст мощный, лист средней величины, темно-зеленый. Цветоносы прямостоячие, выше уровня листьев. Ягоды ярко-красные, крупные (первые массой до 38 г, последующие - 20 г), сладкие, ароматные, с очень плотной мякотью. Сорт высокоустойчив к паутинному и земляничному клещам, мучнистой росе, белой, бурой и угловатой пятнистостям, вертициллезу, серой гнили плодов. Зимостоек. Очень жизнестойкий. Мякоть плотная , сладкая, ароматная</t>
  </si>
  <si>
    <t>На первый год ягоды выходят весом примерно в 60—70 г. На второй год они «покрупнеют», ягоды до 120гр, веерообразные. Ягоды с Машеньки на вкус сладко-кислые, ароматные, немного похожи на лесную землянику. Также у Машеньки ягоды вырастают плотные и замечательно выдерживают перевозку.</t>
  </si>
  <si>
    <t>Пайнберри, что в переводе с английского означает "ананас и земляника". Цена за килограмм этих ягод в странах Европы варьируется от 900 до 1 500 рублей.  Плоды мелкие, ароматные, слегка кисловатые, клубнично-ананасовые на вкус. Ягоды в диаметре от 1,5 до 2,5 см. Мякоть белого или слегка оранжевого цвета.</t>
  </si>
  <si>
    <t>Ремонтантный проверенный временем сорт с высоко транспортабельной ягодой огромного размера, хорошего вкуса, с отличной урожайностью. Кусты мощные, устойчивые к основным заболеваниям. Усов дает мало.</t>
  </si>
  <si>
    <t>Сорт обладает уникальным устойчивым ароматом.Земляника практически не подвержена заболеваниям грибковыми инфекциями, не мокнет и не гниет. Другими болезнями поражается крайне редко.</t>
  </si>
  <si>
    <t>Очень ранняя, вес до 50 гр, ягоды вкусные , ароматные. Кожица темно-красная, блестящая. Мякоть красная, сочная. Вкус кисло-сладкий. Устойчив к серой гнили.</t>
  </si>
  <si>
    <t>Очень ранний, урожайный , с земляничным ароматом. Относится к ранним сортам, период созревания которых припадает на середину-конец мая. Цветение же начинается в апреле и продолжается примерно две недели. Под укрытием созревает гораздо раньше. Клубника Хоней относится к сортам короткого светового дня (КСД), поэтому закладывает плодовые почки в конце лета или осенью, когда день длится менее 12 часов. Сбор новых ягод проводят каждые 2-3 дня. Весь период плодоношения длится около трех недель.</t>
  </si>
  <si>
    <t>Средний, коническая форма. темно-красная. Царица – специально получений сорт с сильной устойчивостью к зимним холодам и заморозкам, поэтому отлично растет в условиях прохладного климата. Средне-крупные плоды весом в 30-40 грамм имеют насыщенный красный цвет и блестящую гладкую поверхность. Бывают отдельные экземпляры, достигающие 60 грамм.</t>
  </si>
  <si>
    <t>Сорт средне-позднего срока созревания, очень крупноплодный сорт с ягодой до 100 гр. Довольно засухоустойчив. Устойчивость к пятнистостям средняя. Серой гнилью поражается умеренно.</t>
  </si>
  <si>
    <t>Ягоды крупные, особенно первого сбора до 140 гр. Плодовитость сорта поражает: с одного куста собирают до 3 килограммов. Не подвержен заболеванию мучнистой росой. Имеет крепкие плоды, которые хорошо сохраняются и транспортируются.</t>
  </si>
  <si>
    <t>Аромат душистых ягод превосходит признанные эталоны, радует очень красивой выровненной ягодой и ее количеством - клубника Элиане (Элиана) известна ярким вкусом, красивой душистой ягодой. Вкус десертный, яркий - сладкий, с нотками изящными кислоты, душистым ароматом, в котором одни ценители чувствуют нотки цветочные, другие - персиковые, фруктовые..</t>
  </si>
  <si>
    <t>Очень ранний, ягоды сочные с чудесным ароматом. Один из ранних сортов с хорошими качествами.Плоды плотной консинстенции с отличным вкусом и цветом. Урожайность уступает сорту Нортест. Плоды имеют тенденции к мельчанию по мере сбора урожая. Растение крупное, образует много усов, устойчиво к корневым гнилям и вертицилеззу.</t>
  </si>
  <si>
    <t>Земляника Азия</t>
  </si>
  <si>
    <t>Земляника Альба</t>
  </si>
  <si>
    <t>Земляника Альбион</t>
  </si>
  <si>
    <t>Этот сорт с  высокой урожайностью,  отличается крупноплодностью и великолепными вкусовыми качествами. Дает несколько урожаев урожаев за сезон! Ягоды имеют насыщенную окраску  и достигают веса до 70 грамм.</t>
  </si>
  <si>
    <t>Земляника Аромас</t>
  </si>
  <si>
    <t>Земляника с четко выраженным земляничным ароматом, поэтому и название сорта - Аромас. Замечательный ремонтантный сорт. Крупный, урожайный. Отличается высоким кустом, это облегчает созревание сорта и защищает отвердителей. Сорт плодоносит со второй половины июня.</t>
  </si>
  <si>
    <t>Земляника Бурбон</t>
  </si>
  <si>
    <t>Королевский сорт с  отменными вкусовыми качествами и обильным урожаем. Ярко-красные сочные ягоды весом до 60 гр. не изменяются в объеме вплоть до последнего плодоношения. Они устойчивы как к низким, так и к высоким температурам, обладают сильным иммунитетом к некоторым болезням и вредителям.</t>
  </si>
  <si>
    <t>Земляника Великобритания</t>
  </si>
  <si>
    <t>Клубника позднего срока созревания с округлыми коническими ягодами тёмно-вишневого цвета, весом до 120 г. Урожайность с куста - более 2 кг. Куст мощный, с развитой корневой системой. Ягоды с плотной мякотью и кисло-сладким вкусом. Устойчив к заморозкам и заболеваниям. Ягоды крепкие и сохраняют при транспортировке свой вид, не мнутся и не портятся.</t>
  </si>
  <si>
    <t>Земляника Викода</t>
  </si>
  <si>
    <t>Земляника Вима Ксима</t>
  </si>
  <si>
    <t>Земляника Вима Тарда</t>
  </si>
  <si>
    <t>Земляника Гигант Джорнея</t>
  </si>
  <si>
    <t>Земляника Гигантелла (оригинал)</t>
  </si>
  <si>
    <t>Земляника Гигантелла Максима (Максим)</t>
  </si>
  <si>
    <t>Земляника Дарселект</t>
  </si>
  <si>
    <t>Земляника Де Роял</t>
  </si>
  <si>
    <t>Земляника Диамант</t>
  </si>
  <si>
    <t>Популярный ремонтатный сорт универсального назначения. Сорт достаточно устойчив к основным «клубничным» болезням, но может поражаться антракнозом.Урожайность данного сорта стабильно хорошая — 1 и более кг ягод с куста. Куст начинает плодоносить с начала лета и продолжает до осенних холодов.</t>
  </si>
  <si>
    <t>Земляника Зенга Гигана</t>
  </si>
  <si>
    <t>Земляника Зефир</t>
  </si>
  <si>
    <t>Земляника Камрад победитель</t>
  </si>
  <si>
    <t>Земляника Кардинал</t>
  </si>
  <si>
    <t>Сорт клубники ремонтантнуый с длительным плодоношением. Первый урожай начинается достаточно рано – в начале июня, а последние ягоды можно сорвать   в октябре. Осенние ягодки появляются на усах, а по весу и размеру они крупнее летних.</t>
  </si>
  <si>
    <t>Земляника Каскад</t>
  </si>
  <si>
    <t>Ремонтатный сорт, американской селекции, до 5 лет на одном месте, ягоды темные, плотные, крупные, с хорошей транспортабельностью. Сорт садовой крупноплодной земляники, дающий усы до 50см. Плодоношение до поздней осени без потери вкусовых качеств.</t>
  </si>
  <si>
    <t>Земляника Кимберли</t>
  </si>
  <si>
    <t>Земляника Кисс Нелис</t>
  </si>
  <si>
    <t>Земляника Кокинская заря</t>
  </si>
  <si>
    <t>Земляника Кокинская ранняя</t>
  </si>
  <si>
    <t>Земляника Королева Елизавета II</t>
  </si>
  <si>
    <t>Земляника Кубата</t>
  </si>
  <si>
    <t>Земляника Кэбот</t>
  </si>
  <si>
    <t>Канадский сорт позднего срока созревания с хорошей зимостойкостью. Куст мощный, усообразовательная способность средняя. Ягода очень крупная (более 100 г.), ярко-красного цвета, правильной усеченно-конической формы, одномерная. Мякоть светло-красная, плотная, ароматная. Хорошая транспортабельность. Вкус отличный. Высокая устойчивость к основным заболеваниям земляники, в том числе к фитофторозу корневой системы.
Канадский сорт позднего срока созревания с хорошей зимостойкостью. Куст мощный, усообразовательная способность средняя. Ягода очень крупная (более 100 г.), ярко-красного цвета, правильной усеченно-конической формы, одномерная. Мякоть светло-красная, плотная, ароматная. Хорошая транспортабельность. Вкус отличный. Высокая устойчивость к основным заболеваниям земляники, в том числе к фитофторозу корневой системы.</t>
  </si>
  <si>
    <t>Земляника Лорд</t>
  </si>
  <si>
    <t>Земляника Мамочка</t>
  </si>
  <si>
    <t>Земляника Мара де Буа</t>
  </si>
  <si>
    <t>Ремонтантный сорт. Плодоносит с начала лета (в южных районах с конца весны) до первых заморозков. Клубничины разные по размеру, в начале лета и осенью самые крупные, некоторые экземпляры достигают величины грецкого ореха, остальные мельче, особенно в жаркий летний период. Очень сладкая клубника.</t>
  </si>
  <si>
    <t>Земляника Марышка</t>
  </si>
  <si>
    <t>Так как ягоды растут близко друг к другу, форма может быть разной. Чаще всего плоды имеют форму плоского либо вытянутого конуса.. Ягоды сладкие, сухие, тёмно-красной окраски. Плоды большие и иногда превышают размер спичечного коробка. Вес от 40 до 60 грамм. С куста собирается до 0,5 килограмм ягод. Аромат душистый, близкий к аромату лесной земляники.</t>
  </si>
  <si>
    <t>Земляника Машенька (Московска юбилейная)</t>
  </si>
  <si>
    <t>Земляника Маэстро</t>
  </si>
  <si>
    <t>Ремонтантный сорт. Ярко-красные ягоды, конической формы, крупные до 40 г весом. Сладкая ягода с плотной и сочной мякотью. Сорт обладает повышенной устойчивостью к болезням и вредителям.</t>
  </si>
  <si>
    <t>Земляника Моллинг Сентенари</t>
  </si>
  <si>
    <t>Новый сорт земляники «Malling Centenary» всего за несколько лет стал очень популярен. Он удовлетворяет требованиям потребителей, торговли и производителей. По срокам созревания среднеранний. Ягоды плотные, крупные (диаметр 3,5 см), блестящие, насыщенно-красные, превосходного сладкого вкуса, ароматные. Отличается очень высокой товарной урожайностью и хорошей лёжкостью после сбора.</t>
  </si>
  <si>
    <t>Земляника Нагаока</t>
  </si>
  <si>
    <t>Японский сорт ремонтантной земляники. Кусты мощные,но компактные, сильно облиственные, листья крупные, глянцевые. Ягоды округло-конические, иногда ребристые, ярко-красного цвета, очень крупные(от 30 грамм) с оригинальным ярко выраженным цветочным вкусом и пикантным ароматом. Сорт очень устойчив к основным распространённым вредителям и болезням, особенно к гнили ягод и солнечным ожогам.</t>
  </si>
  <si>
    <t>Земляника Оттава</t>
  </si>
  <si>
    <t>Новый неприхотливый сорт клубники от канадских селекционеров. Отличается стабильно высокой урожайностью, до 1,5 кг с куста, привлекательной ягодой и высокой транспортабельностью.
 Срок созревания – поздний, масса ягоды – 50-60 г, часть ягод до 100 г
Цвет ягоды – ярко-красный, при полном вызревании – темно-вишневый
Вкус клубники – кисло-сладкий, мякоть сочная, плотная, Форма ягоды – шаровидная. Куст – компактный, аккуратный, среднего размера
Листья – темно-зеленые, глянцевые. Сорт морозостоек. Устойчив к большинству земляничных болезней и вредителей. Требователен к поливу.  На одном месте, при хорошей агротехнике, может расти до 5-8 лет.</t>
  </si>
  <si>
    <t>Земляника Пайнберри</t>
  </si>
  <si>
    <t>Земляника Сан Андреас</t>
  </si>
  <si>
    <t>Земляника Свит Эви</t>
  </si>
  <si>
    <t>Ягоды ярко-красного цвета,крупные массой от 20 грамм. устойчивостью ко всем распространённым видам болезней и вредителей. Морозостойкий</t>
  </si>
  <si>
    <t>Земляника Сельва</t>
  </si>
  <si>
    <t>Ремонтный американский сорт,  считается одним из лучших и перспективных в мировой селекции. Крупная одномерная ягода, до 75 гр, плодоносит до глубоких морозов.</t>
  </si>
  <si>
    <t>Земляника Сугар Лия (Лия сахарная)</t>
  </si>
  <si>
    <t>Сорт ранне-среднего  срока созревания с  эффектной ягодой округлой формы весом в среднем до 45-60 гр. Вкус очень сладкий, многогранный, яркий, с нежным, тонким земляничным ароматом.
Сорт с хорошей плотностью ягод, пригоден для длительной транспортировки и хранению, устойчив к серой гнили и др. грибковым заболеваниям.</t>
  </si>
  <si>
    <t>Земляника Тельма</t>
  </si>
  <si>
    <t>Ремонтантный сорт, ранний. Ягода транспортабельная, средняя по размеру. Ягода не теряет внешний вид до 3 дней. Морозоустойчивый сорт, устойчив к заболеваниям.</t>
  </si>
  <si>
    <t>Земляника Фавори</t>
  </si>
  <si>
    <t>Ремонтантный сорт. Ягоды конические, немного вытянутые по форме, ярко-красные, блестящие, сочные, превосходного вкуса с легким ароматом. Устойчив к заболеваниям корневой системы, мучнистой росе</t>
  </si>
  <si>
    <t>Земляника Фараон</t>
  </si>
  <si>
    <t>Земляника Фестивальная</t>
  </si>
  <si>
    <t>Сорт среднего срока. Ягоды  ярко-красные, блестящие, хороших вкусовых качеств, транспортабельные.</t>
  </si>
  <si>
    <t>Земляника Фестивальная ромашка</t>
  </si>
  <si>
    <t>Земляника Фурор</t>
  </si>
  <si>
    <t>Замечательный коммерческий сорт. Отдает урожай волнами до заморозков, с мая практически до октября. Цветение не останавливается даже на пике июльской жары. Малоусый</t>
  </si>
  <si>
    <t>Земляника Хонеой (Хоней)</t>
  </si>
  <si>
    <t>Земляника Хуан</t>
  </si>
  <si>
    <t>Один из самых крупноплодных и урожайных. Ягоды крупные, отдельные бывают со среднее яблоко. Округлой формы, ярко – красной окраски, блестящие. Мякоть светло – красная, очень сладкая.</t>
  </si>
  <si>
    <t>Земляника Царица</t>
  </si>
  <si>
    <t>Земляника Цунами</t>
  </si>
  <si>
    <t>Земляника Чамора Турусси</t>
  </si>
  <si>
    <t>Земляника Элиани</t>
  </si>
  <si>
    <t>Земляника Эрли Глоу</t>
  </si>
  <si>
    <t>Малина Атлант Р9</t>
  </si>
  <si>
    <t>Ремонтантный сорт., очень популярный среди садоводов. Высота куста высота не превышает 1,4-1,6 м.  Присутствует заметная шиповатость. Шипы располагаются относительно редко, и, как правило, сосредоточены на нижней части побегов. Ягоды крупных размеров, средней массой не менее 5-6 г.  Ягоды способны долго оставаться на кусте, не осыпаясь, а на их качество не влияет ни засуха, ни продолжительные дожди.</t>
  </si>
  <si>
    <t>Малина Бирюсинка Р9</t>
  </si>
  <si>
    <t>Ее очень, очень много, а собирать - в радость: плодушка - и целая жменя, стволики гладкие, без шипов. Крупная, душистая, сладкая. О сорте российской селекции с очаровательным названием и фантастическими перспективами: обещает 4-10 кг с куста, побеги до 2 м - и как выдерживают, любопытно они этот груз, ягодку до 15 г - с небольшую сливу. Быль ли, небыль - малина Бирюсинка и все о ней.</t>
  </si>
  <si>
    <t>Малина Виламетта Р9</t>
  </si>
  <si>
    <t>Малина Галактика Р9</t>
  </si>
  <si>
    <t>Штамбовая бесшипная малина.Крупноплодный московский сорт Галактика выделяется среди других очень высокой урожайностью. Среднепозднего срока созревания. Ягоды очень крупные и внешне привлекательные, удлинённой формы, бордово-красные, блестящие, костянки мелкие, однородные, ягоды плотные, транспортабельные.Вкус ягод сладкий с приятным "малинным" ароматом, сочной мякотью и немногочисленными мелкими семенами, ягоды очень подходят для потребления в свежем виде и для всех типов домашней переработки (варенья, джемы, пастила, сушка).Растения сорта Галактики среднерослые (1,5-2,0м высотой),</t>
  </si>
  <si>
    <t>Малина Геракл Р9</t>
  </si>
  <si>
    <t>Малина Геракл относится к ремонтантным сортам. Это значит, что, в отличие от малины обыкновенной, развитие которой происходит за двухлетний цикл (первый год – рост побегов, а второй – плодоношение стеблей, ставших уже двухлетними), малина ремонтантная за один сезон успевает вырасти и наградить отличным урожаем.Геракл имеет среднюю высоту куста (от 1,5 до 2 метров) .</t>
  </si>
  <si>
    <t>Малина Жар-птица Р9</t>
  </si>
  <si>
    <t>Ремонтантный, крупноплодный сорт с ягодами красного цвета. Ягоды созревают дружно и выглядят эффектно, расположенны вокруг невысокого стебля.</t>
  </si>
  <si>
    <t>Малина Жёлтый гигант Р9</t>
  </si>
  <si>
    <t>Сорт полуремонтантный. ягоды формируются крупными и сочными — в среднем по 4-8 г. каждая. Форма округлая или тупоконическая. Окрас ярко-желтый со слабо выраженным светло-оранжевым загаром, костянки плотно соединены. На каждом боковом побеге формируется не менее 15 полноценных ягод. Основным достоинством малины Желтый гигант садоводы называют ее устойчивость к морозным зимам.</t>
  </si>
  <si>
    <t>Малина Золотая осень Р9</t>
  </si>
  <si>
    <t>Ремонтантный ,крупноплодный сорт. Ягоды лимонно-желтого цвета с необычным нежным ароматом.</t>
  </si>
  <si>
    <t>Малина Золотые купола Р9</t>
  </si>
  <si>
    <t>Ремонтантный, крупноплодный сорт. Ягоды желто-золотистого цвета, нежной консистенции.</t>
  </si>
  <si>
    <t>Малина Калаш Р9</t>
  </si>
  <si>
    <t>Малина Красная гвардия Р9</t>
  </si>
  <si>
    <t>Ремонтантный, крупноплодный сорт. Ягоды красного цвета, большого размера, конусообразной формы. Ягоды чрезвычайно крупные и достигают в длину до 5 см. Средний вес ягодки — 18 г. Высота — около 160 см.</t>
  </si>
  <si>
    <t>Малина Крепыш Р9</t>
  </si>
  <si>
    <t>Малина Оранжевое чудо Р9</t>
  </si>
  <si>
    <t>Ремонтантный , крупноплодный сорт. Ягоды желто-оранжевого цвета конусообразной формы.</t>
  </si>
  <si>
    <t>Малина Оттава Р9</t>
  </si>
  <si>
    <t>Малина Патриция Р9</t>
  </si>
  <si>
    <t>Крупноплодный бесшипый сорт, зарекомендовавший себя у садоводов. Ягоды красные , крупные, превосходного вкуса.</t>
  </si>
  <si>
    <t>Малина Пингвин Р9</t>
  </si>
  <si>
    <t>Ремонтантный , крупноплодный сорт с красными ягодами , расположенными верхушкой вверх и близко к стеблю.Относится к ранним среди ремонтантных сортов.</t>
  </si>
  <si>
    <t>Малина Таруса Р9</t>
  </si>
  <si>
    <t>Малина Терентий Р9</t>
  </si>
  <si>
    <t>Крупноплодный , бесшипый сорт с ягодами красного цвета, большими мощными побегами и повышенной крупноплодностью.</t>
  </si>
  <si>
    <t>Малина Херитейж Р9</t>
  </si>
  <si>
    <t>Малина Эрика Р9</t>
  </si>
  <si>
    <t>Ю Лимонник китайский Р11 (4 г)</t>
  </si>
  <si>
    <t>горшок Р11</t>
  </si>
  <si>
    <t>Товар отгружается с 15 апреля до конца мая</t>
  </si>
  <si>
    <t>При внесении предоплаты до конца февраля-оптовым покупателям предоставляется дополнительная скадка в 5%</t>
  </si>
  <si>
    <t>Малина Атлант Р11</t>
  </si>
  <si>
    <t>Малина Бирюсинка Р11</t>
  </si>
  <si>
    <t>Малина Виламетта Р11</t>
  </si>
  <si>
    <t>Малина Галактика Р11</t>
  </si>
  <si>
    <t>Малина Геракл Р11</t>
  </si>
  <si>
    <t>Малина Жар-птица Р11</t>
  </si>
  <si>
    <t>Малина Жёлтый гигант Р11</t>
  </si>
  <si>
    <t>Малина Золотая осень Р11</t>
  </si>
  <si>
    <t>Малина Золотые купола Р11</t>
  </si>
  <si>
    <t>Малина Калаш Р11</t>
  </si>
  <si>
    <t>Малина Красная гвардия Р11</t>
  </si>
  <si>
    <t>Малина Крепыш Р11</t>
  </si>
  <si>
    <t>Малина Оранжевое чудо Р11</t>
  </si>
  <si>
    <t>Малина Оттава Р11</t>
  </si>
  <si>
    <t>Малина Патриция Р11</t>
  </si>
  <si>
    <t>Малина Пингвин Р11</t>
  </si>
  <si>
    <t>Малина Таруса Р11</t>
  </si>
  <si>
    <t>Малина Терентий Р11</t>
  </si>
  <si>
    <t>Малина Херитейж Р11</t>
  </si>
  <si>
    <t>Малина Эрика Р11</t>
  </si>
  <si>
    <t>Раннего срока созревания. Ягоды плотные, широко-конические, ближе к сферическим, среднего размера. По вкусу кисло-сладкие, легко осыпаются при несвоевременном сборе. Послевкусие приятное, клубничное. Цвет плодов: красный или темно-красный. Морозоустойчивость высокая. Устойчивость к болезням и вредителям на среднем уровне.</t>
  </si>
  <si>
    <t>Ремонтантные растения, такие, как малина Калашник, относятся к поздним сортам. Плоды сладкие, у них тонкий специфический аромат, сочная мякоть, глубокий красный цвет, глянец, средняя величина до 3 -х г. Собирают урожай от 3-х кг с одного кустика. Сбор первых плодов проводится с начала августа.При основательной обрезке, поспевание отодвигается до середины месяца. Плоды транспортабельны. После созревания не опадают. Сильно раскидистые побеги с мощными стволами и сильно развитыми корнями, вырастают до 2-х м.</t>
  </si>
  <si>
    <t>Куст обычно не превышает в высоту полутора метров, в ширину тоже весьма компактен. Побеги достаточно толстые, прямые, междоузлия на них коротки. Ветви покрыты острыми тонкими шипами, на них имеется  восковой налет. Малина поспевает в июле. С гектара посадок собирают до 10 тонн ягод, а с одного ягодного кустика средний урожай составляет от 2-3кг. Ягоды этого сорта весят до 6-8гр, средний вес – 3-4гр. Состоят из множества мелких костянок и имеют сферическую форму. Цвет у них темно-красный, матовый, аромат едва различимый. Цветоложе укороченное. Плоды плотные, приятного сладковатого вкуса.</t>
  </si>
  <si>
    <t xml:space="preserve">Ремонтантная малина Херитейдж обладает компактными, сильными кустами высотой до 1,5–2 м, умеренно раскидистыми. Побеги с темными небольшими шипами растут прямо. Крепкие плодовые ветки находятся наверху побегов, приподнимаются, объединяясь в соцветия. Среднего размера темно-зеленые листья продолговатые, заостренные к концу, морщинистые. Ягоды мелкозернистые, плотные, округло-конические, отличаются сухим отрывом, почти все одинаково среднего веса – от 3,2 до 3,8 г, крупные – до 5 г. Спелые сочные плоды привлекают темно-бордовым оттенком, характерным малиновым ароматом, вкус сладкий, есть приятная нежная кислинка. </t>
  </si>
  <si>
    <t>Плоды ярко-красные (светло-красные, ярко-оранжевые), не меняют цвет 3-4 дня после сбора, плотные (в сравнении с Полкой – тверже), тяжелые, сладко-кислые с изящным истинно малинным ароматом (содержание сахара чуть ниже эталонного Туламина, сахаро-кислотный индекс чуть меньше, чем у Полки). Вес 4.6 г в средней массе по заявке патентообладателя, при высокой агротехнике до 6-7 г. Форма широко-коническая, ближе к удлиненной. Побеги прочные, мощные, высота до 2 м. Ошипленные, шипы – мелкие, немногочисленные (в патентном описании 5-6 шт. на см).</t>
  </si>
  <si>
    <t>Плодыярко-красые (светло-красные, ярко-оранжевые), не меняют цвет 3-4 дня после сбора, плотные (в сравнении с Полкой – тверже), тяжелые, сладко-кислые с изящным истинно малинным ароматом (содержание сахара чуть ниже эталонного Туламина, сахаро-кислотный индекс чуть меньше, чем у Полки). Вес 4.6 г в средней массе по заявке патентообладателя, при высокой агротехнике до 6-7 г. Форма широко-коническая, ближе к удлиненной. Побеги прочные, мощные, высота до 2 м. Ошипленные, шипы – мелкие, немногочисленные (в патентном описании 5-6 шт. на см).</t>
  </si>
  <si>
    <t>Крупноплодный, штамбовый сорт с ягодами красного цвета. Урожайность средняя (до 4 кг с куста). Ягоды крупные (до 16 г), конусовидные, ярко-красного или розового цвета, часто вырастают «спаренными».</t>
  </si>
  <si>
    <t>Малину Крепыш можно назвать среднеспелой — сроки созревания ягод этого сорта приходятся на вторую половину июня – июль. По способу плодоношения она относится к обычным неремонтантным сортам малины, то есть ягоды поспевают лишь на побегах прошлого года. Сорт с крепким штамбом. Используется без подвязки. С одного куста можно получить до 4- 4,5 кг ягод.</t>
  </si>
  <si>
    <t xml:space="preserve">Листопадная лиана длиной до 10—15 м, в северных районах редко превышает в длину 4 м. Стебель диаметром до 2 см, завивающийся на опоре, покрытый морщинистой, шелушащейся, тёмно-коричневой корой. Побеги с гладкой желтоватой корой. </t>
  </si>
  <si>
    <t>Этот ремонтантный сорт устойчив к морозам, засухе, заболеваниям. Кусты рослые,с неполягающии побегами, не требующими подвязки на шпалеру. Ягода крупная, весом от 8 г, почти пурпурного цвета, сладкая, с приятным послевкусием. Созревание ягод начинается с начала июня и до первых заморозков. Урожайность высокая.</t>
  </si>
  <si>
    <t>Малина Отто близ Р9</t>
  </si>
  <si>
    <t>Малина Отто близ Р11</t>
  </si>
  <si>
    <t>Земклуника Купчиха</t>
  </si>
  <si>
    <t>Куст среднерослый, хорошо облиственный. Темно-зеленые широкие листья. Цветоносы высокие, расположены выше уровня листьев, на кусте образуется более 15 цветоносов. Крупные белоснежные цветки, собранные в крупные соцветия. Ягоды удлиненно-плоской формы, крупные до 4-7 см, темно-красные, сладкие, плотные. Урожайность высокая. Сорт устойчив к мучнистой росе и бурой пятнистости, в слабой степени поражается земляничным клещом и белой пятнистостью. До 250 цветков, до 25 гр, мускатный привкус, коническая форма ягоды, хорош при сушке</t>
  </si>
  <si>
    <t>Земклуника Надежда Загорья</t>
  </si>
  <si>
    <t>Массой ягод в среднем равной 10-15 г, отдельные до 25 гр. Плодоносит обильно, урожай достигает до 400 г с куста. Мякоть сладкая, с мускатным ароматом.  Гораздо выносливее обычной садовой земляники.</t>
  </si>
  <si>
    <t>Система скидок на садовую землянику:</t>
  </si>
  <si>
    <t>Система скидок на малину :</t>
  </si>
  <si>
    <t>Свыше 200 шт. - цены договорные</t>
  </si>
  <si>
    <t>от 48 шт. - скидка 5%</t>
  </si>
  <si>
    <t>от 96 шт. - скидка 10%</t>
  </si>
  <si>
    <t>Актинидия коломикта Сентябрьская (2 года)</t>
  </si>
  <si>
    <t>Цветки белые, с легким лимонным ароматом, в мае. Вкусные плоды созревают в августе и сразу опадают. Листья зелёные или зелёновато-бело-розовые. Окраска проявляется на 2-3 год после посадки, лучше проявляется на солнце. Дорастает до 4 м (1-2 м в год). Начинает плодоносить на 4-5 год. Для образования плодов требуется около 130 дней без заморозков. Очень морозостойкое.</t>
  </si>
  <si>
    <t>Малина Маравилла Р11</t>
  </si>
  <si>
    <t>Современный сорт ремонтантной малины, который приносит два урожая за год: с начала мая до середины июля и с конца сентября по ноябрь. Весной Маравилла дает в два раза больше ягод (65-70% от всего урожая), чем осенью (30-35%). В среднем с одного гектара собирают 20-25 т малины. А при выращивании в теплицах — до 50 т.</t>
  </si>
  <si>
    <t>Малина Арбат Р9</t>
  </si>
  <si>
    <t>Малина Гордость России Р9</t>
  </si>
  <si>
    <t>Малина Недосягаемая Р9</t>
  </si>
  <si>
    <t>Сорт отличается гладкими почти бессемянными стеблями. Ягоды крупные(5-12гр.), одномерные, конические, темно-красного цвета, ароматная, хороших вкусовых качеств.</t>
  </si>
  <si>
    <t>Относится к крупноплодным сортам с очень привлекательными, товарного вида ягодами. Надежный и зимостойкий сорт, прекрасно адаптированный к нелегким условиям выращивания. Сорт среднераннего срока вызревания, с пиком плодоношения в середине лета. Сбор урожая продолжительный, порядка пяти подходов, заканчивается примерно в первой декаде августа.</t>
  </si>
  <si>
    <t>Ремонтантный сорт малины. Преимущества сорта: сочность, насыщенный вкус, аромат плодов; маленький размер костянок; хорошая транспортабельность; зимостойкость; иммунитет к самым распространенным заболеваниям; большая урожайность.</t>
  </si>
  <si>
    <t>от 50000 руб-5%</t>
  </si>
  <si>
    <t>от 100000 руб-10%</t>
  </si>
  <si>
    <t>свыше 200000 руб-договорная цена</t>
  </si>
  <si>
    <t>Оптовая цена-при покупке одного сорта от 12 горшков земляники или 6 горшков малины. Розничная цена=оптовая цена+50%</t>
  </si>
  <si>
    <t>Дорогие друзья! Принимаем предварительные заказы на Весну-2024. Ориентировочное время отправок и поставок  - конец апреля. Предоплата не берется. Мы позвоним вам для подтверждения заказа в апреле (непосредственно перед сбором заказов и  отправкой)</t>
  </si>
  <si>
    <t>(р-н Московского вокзала, здание рядом с бывшей  Канавинской автостанцией)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</si>
</sst>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8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u/>
      <sz val="8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11" fillId="0" borderId="1" xfId="1" applyBorder="1" applyAlignment="1" applyProtection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6" xfId="0" applyBorder="1" applyAlignment="1">
      <alignment horizontal="left" vertical="top" wrapText="1"/>
    </xf>
    <xf numFmtId="1" fontId="0" fillId="0" borderId="7" xfId="0" applyNumberFormat="1" applyBorder="1" applyAlignment="1">
      <alignment horizontal="right" vertical="top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1" fontId="0" fillId="0" borderId="4" xfId="0" applyNumberFormat="1" applyBorder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2133600</xdr:colOff>
      <xdr:row>2</xdr:row>
      <xdr:rowOff>9525</xdr:rowOff>
    </xdr:from>
    <xdr:to>
      <xdr:col>4</xdr:col>
      <xdr:colOff>619125</xdr:colOff>
      <xdr:row>5</xdr:row>
      <xdr:rowOff>285750</xdr:rowOff>
    </xdr:to>
    <xdr:pic>
      <xdr:nvPicPr>
        <xdr:cNvPr id="1025" name="Имя " descr="Descr 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6025" y="409575"/>
          <a:ext cx="1733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329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32"/>
  <sheetViews>
    <sheetView tabSelected="1" workbookViewId="0">
      <selection activeCell="C7" sqref="C7"/>
    </sheetView>
  </sheetViews>
  <sheetFormatPr defaultColWidth="10.5" defaultRowHeight="11.45" customHeight="1" x14ac:dyDescent="0.2"/>
  <cols>
    <col min="1" max="1" width="58" style="1" customWidth="1"/>
    <col min="2" max="2" width="14.83203125" style="1" customWidth="1"/>
    <col min="3" max="3" width="56.83203125" style="1" customWidth="1"/>
    <col min="4" max="4" width="0.33203125" style="1" hidden="1" customWidth="1"/>
    <col min="5" max="5" width="11.1640625" style="1" customWidth="1"/>
    <col min="6" max="6" width="16" style="1" customWidth="1"/>
    <col min="7" max="7" width="11.1640625" style="1" customWidth="1"/>
    <col min="8" max="8" width="18.1640625" style="1" customWidth="1"/>
  </cols>
  <sheetData>
    <row r="1" spans="1:8" ht="15.95" customHeight="1" x14ac:dyDescent="0.2">
      <c r="A1" s="2" t="s">
        <v>1</v>
      </c>
      <c r="D1" s="3" t="s">
        <v>2</v>
      </c>
      <c r="E1" s="16">
        <v>45366</v>
      </c>
      <c r="H1"/>
    </row>
    <row r="2" spans="1:8" ht="15.95" customHeight="1" x14ac:dyDescent="0.2">
      <c r="A2" s="4" t="s">
        <v>3</v>
      </c>
      <c r="G2" s="5" t="s">
        <v>4</v>
      </c>
      <c r="H2"/>
    </row>
    <row r="3" spans="1:8" ht="15.95" customHeight="1" x14ac:dyDescent="0.2">
      <c r="A3" s="4" t="s">
        <v>219</v>
      </c>
      <c r="H3"/>
    </row>
    <row r="4" spans="1:8" ht="15.95" customHeight="1" x14ac:dyDescent="0.2">
      <c r="A4" s="6" t="s">
        <v>5</v>
      </c>
      <c r="H4"/>
    </row>
    <row r="5" spans="1:8" ht="15.95" customHeight="1" x14ac:dyDescent="0.2">
      <c r="A5" s="7"/>
      <c r="G5" s="15"/>
      <c r="H5"/>
    </row>
    <row r="6" spans="1:8" ht="32.1" customHeight="1" x14ac:dyDescent="0.3">
      <c r="A6" s="35"/>
      <c r="B6" s="35"/>
      <c r="C6" s="35"/>
      <c r="G6" s="28">
        <f>SUM(G16:G119)</f>
        <v>0</v>
      </c>
      <c r="H6"/>
    </row>
    <row r="7" spans="1:8" ht="15.95" customHeight="1" x14ac:dyDescent="0.2"/>
    <row r="8" spans="1:8" ht="15.95" customHeight="1" x14ac:dyDescent="0.2">
      <c r="A8" s="8" t="s">
        <v>6</v>
      </c>
      <c r="B8" s="37"/>
      <c r="C8" s="38"/>
      <c r="D8" s="38"/>
      <c r="E8" s="38"/>
      <c r="F8" s="38"/>
      <c r="G8" s="38"/>
      <c r="H8" s="39"/>
    </row>
    <row r="9" spans="1:8" ht="15.95" customHeight="1" x14ac:dyDescent="0.2">
      <c r="A9" s="8" t="s">
        <v>7</v>
      </c>
      <c r="B9" s="37"/>
      <c r="C9" s="38"/>
      <c r="D9" s="38"/>
      <c r="E9" s="38"/>
      <c r="F9" s="38"/>
      <c r="G9" s="38"/>
      <c r="H9" s="39"/>
    </row>
    <row r="10" spans="1:8" ht="15.95" customHeight="1" x14ac:dyDescent="0.2">
      <c r="A10" s="8" t="s">
        <v>8</v>
      </c>
      <c r="B10" s="37"/>
      <c r="C10" s="38"/>
      <c r="D10" s="38"/>
      <c r="E10" s="38"/>
      <c r="F10" s="38"/>
      <c r="G10" s="38"/>
      <c r="H10" s="39"/>
    </row>
    <row r="11" spans="1:8" ht="15.95" customHeight="1" x14ac:dyDescent="0.2">
      <c r="A11" s="8" t="s">
        <v>9</v>
      </c>
      <c r="B11" s="37"/>
      <c r="C11" s="38"/>
      <c r="D11" s="38"/>
      <c r="E11" s="38"/>
      <c r="F11" s="38"/>
      <c r="G11" s="38"/>
      <c r="H11" s="39"/>
    </row>
    <row r="12" spans="1:8" ht="15.95" customHeight="1" x14ac:dyDescent="0.2">
      <c r="A12" s="8" t="s">
        <v>10</v>
      </c>
      <c r="B12" s="37"/>
      <c r="C12" s="38"/>
      <c r="D12" s="38"/>
      <c r="E12" s="38"/>
      <c r="F12" s="38"/>
      <c r="G12" s="38"/>
      <c r="H12" s="39"/>
    </row>
    <row r="13" spans="1:8" ht="84" customHeight="1" x14ac:dyDescent="0.25">
      <c r="A13" s="36" t="s">
        <v>218</v>
      </c>
      <c r="B13" s="36"/>
      <c r="C13" s="36"/>
      <c r="D13" s="36"/>
      <c r="E13" s="36"/>
      <c r="F13" s="36"/>
      <c r="G13" s="36"/>
    </row>
    <row r="14" spans="1:8" ht="86.25" customHeight="1" x14ac:dyDescent="0.25">
      <c r="A14" s="36" t="s">
        <v>0</v>
      </c>
      <c r="B14" s="36"/>
      <c r="C14" s="36"/>
      <c r="D14" s="36"/>
      <c r="E14" s="36"/>
      <c r="F14" s="36"/>
      <c r="G14" s="36"/>
    </row>
    <row r="15" spans="1:8" s="1" customFormat="1" ht="24.95" customHeight="1" x14ac:dyDescent="0.2">
      <c r="A15" s="25" t="s">
        <v>11</v>
      </c>
      <c r="B15" s="25" t="s">
        <v>12</v>
      </c>
      <c r="C15" s="25" t="s">
        <v>13</v>
      </c>
      <c r="D15" s="25" t="s">
        <v>14</v>
      </c>
      <c r="E15" s="25" t="s">
        <v>15</v>
      </c>
      <c r="F15" s="25" t="s">
        <v>16</v>
      </c>
      <c r="G15" s="34" t="s">
        <v>17</v>
      </c>
    </row>
    <row r="16" spans="1:8" s="1" customFormat="1" ht="24.95" customHeight="1" x14ac:dyDescent="0.2">
      <c r="A16" s="27" t="s">
        <v>204</v>
      </c>
      <c r="B16" s="25"/>
      <c r="C16" s="29" t="s">
        <v>205</v>
      </c>
      <c r="D16" s="25"/>
      <c r="E16" s="26">
        <v>150</v>
      </c>
      <c r="F16" s="25"/>
      <c r="G16" s="32">
        <f t="shared" ref="G16:G22" si="0">E16*F16</f>
        <v>0</v>
      </c>
    </row>
    <row r="17" spans="1:8" s="1" customFormat="1" ht="24.95" customHeight="1" x14ac:dyDescent="0.2">
      <c r="A17" s="24" t="s">
        <v>195</v>
      </c>
      <c r="B17" s="24" t="s">
        <v>18</v>
      </c>
      <c r="C17" s="29" t="s">
        <v>196</v>
      </c>
      <c r="D17" s="23">
        <v>50</v>
      </c>
      <c r="E17" s="30">
        <v>95</v>
      </c>
      <c r="F17" s="31"/>
      <c r="G17" s="32">
        <f t="shared" si="0"/>
        <v>0</v>
      </c>
    </row>
    <row r="18" spans="1:8" s="1" customFormat="1" ht="24.95" customHeight="1" x14ac:dyDescent="0.2">
      <c r="A18" s="9" t="s">
        <v>197</v>
      </c>
      <c r="B18" s="9" t="s">
        <v>18</v>
      </c>
      <c r="C18" s="11" t="s">
        <v>198</v>
      </c>
      <c r="D18" s="23">
        <v>50</v>
      </c>
      <c r="E18" s="30">
        <v>95</v>
      </c>
      <c r="F18" s="25"/>
      <c r="G18" s="24">
        <f t="shared" si="0"/>
        <v>0</v>
      </c>
    </row>
    <row r="19" spans="1:8" ht="14.25" customHeight="1" x14ac:dyDescent="0.2">
      <c r="A19" s="9" t="s">
        <v>50</v>
      </c>
      <c r="B19" s="9" t="s">
        <v>18</v>
      </c>
      <c r="C19" s="9" t="s">
        <v>19</v>
      </c>
      <c r="D19" s="9"/>
      <c r="E19" s="30">
        <v>72</v>
      </c>
      <c r="F19" s="24"/>
      <c r="G19" s="24">
        <f t="shared" si="0"/>
        <v>0</v>
      </c>
      <c r="H19"/>
    </row>
    <row r="20" spans="1:8" ht="14.25" customHeight="1" x14ac:dyDescent="0.2">
      <c r="A20" s="9" t="s">
        <v>51</v>
      </c>
      <c r="B20" s="9" t="s">
        <v>18</v>
      </c>
      <c r="C20" s="9" t="s">
        <v>20</v>
      </c>
      <c r="D20" s="9"/>
      <c r="E20" s="30">
        <v>72</v>
      </c>
      <c r="F20" s="9"/>
      <c r="G20" s="9">
        <f t="shared" si="0"/>
        <v>0</v>
      </c>
      <c r="H20"/>
    </row>
    <row r="21" spans="1:8" ht="14.25" customHeight="1" x14ac:dyDescent="0.2">
      <c r="A21" s="9" t="s">
        <v>52</v>
      </c>
      <c r="B21" s="9" t="s">
        <v>18</v>
      </c>
      <c r="C21" s="9" t="s">
        <v>53</v>
      </c>
      <c r="D21" s="9"/>
      <c r="E21" s="10">
        <v>72</v>
      </c>
      <c r="F21" s="9"/>
      <c r="G21" s="9">
        <f t="shared" si="0"/>
        <v>0</v>
      </c>
      <c r="H21"/>
    </row>
    <row r="22" spans="1:8" ht="14.25" customHeight="1" x14ac:dyDescent="0.2">
      <c r="A22" s="9" t="s">
        <v>54</v>
      </c>
      <c r="B22" s="9" t="s">
        <v>18</v>
      </c>
      <c r="C22" s="9" t="s">
        <v>55</v>
      </c>
      <c r="D22" s="9"/>
      <c r="E22" s="30">
        <v>72</v>
      </c>
      <c r="F22" s="9"/>
      <c r="G22" s="9">
        <f t="shared" si="0"/>
        <v>0</v>
      </c>
      <c r="H22"/>
    </row>
    <row r="23" spans="1:8" ht="14.25" customHeight="1" x14ac:dyDescent="0.2">
      <c r="A23" s="9" t="s">
        <v>56</v>
      </c>
      <c r="B23" s="9" t="s">
        <v>18</v>
      </c>
      <c r="C23" s="9" t="s">
        <v>57</v>
      </c>
      <c r="D23" s="9"/>
      <c r="E23" s="10">
        <v>72</v>
      </c>
      <c r="F23" s="9"/>
      <c r="G23" s="9">
        <f t="shared" ref="G23:G37" si="1">E23*F23</f>
        <v>0</v>
      </c>
      <c r="H23"/>
    </row>
    <row r="24" spans="1:8" ht="14.25" customHeight="1" x14ac:dyDescent="0.2">
      <c r="A24" s="9" t="s">
        <v>58</v>
      </c>
      <c r="B24" s="9" t="s">
        <v>18</v>
      </c>
      <c r="C24" s="9" t="s">
        <v>59</v>
      </c>
      <c r="D24" s="9"/>
      <c r="E24" s="10">
        <v>95</v>
      </c>
      <c r="F24" s="9"/>
      <c r="G24" s="9">
        <f t="shared" si="1"/>
        <v>0</v>
      </c>
      <c r="H24"/>
    </row>
    <row r="25" spans="1:8" ht="14.25" customHeight="1" x14ac:dyDescent="0.2">
      <c r="A25" s="9" t="s">
        <v>60</v>
      </c>
      <c r="B25" s="9" t="s">
        <v>18</v>
      </c>
      <c r="C25" s="9" t="s">
        <v>21</v>
      </c>
      <c r="D25" s="9"/>
      <c r="E25" s="30">
        <v>72</v>
      </c>
      <c r="F25" s="9"/>
      <c r="G25" s="9">
        <f t="shared" si="1"/>
        <v>0</v>
      </c>
      <c r="H25"/>
    </row>
    <row r="26" spans="1:8" ht="14.25" customHeight="1" x14ac:dyDescent="0.2">
      <c r="A26" s="9" t="s">
        <v>61</v>
      </c>
      <c r="B26" s="9" t="s">
        <v>18</v>
      </c>
      <c r="C26" s="9" t="s">
        <v>22</v>
      </c>
      <c r="D26" s="9"/>
      <c r="E26" s="30">
        <v>72</v>
      </c>
      <c r="F26" s="9"/>
      <c r="G26" s="9">
        <f t="shared" si="1"/>
        <v>0</v>
      </c>
      <c r="H26"/>
    </row>
    <row r="27" spans="1:8" ht="14.25" customHeight="1" x14ac:dyDescent="0.2">
      <c r="A27" s="9" t="s">
        <v>62</v>
      </c>
      <c r="B27" s="9" t="s">
        <v>18</v>
      </c>
      <c r="C27" s="9" t="s">
        <v>23</v>
      </c>
      <c r="D27" s="9"/>
      <c r="E27" s="30">
        <v>72</v>
      </c>
      <c r="F27" s="9"/>
      <c r="G27" s="9">
        <f t="shared" si="1"/>
        <v>0</v>
      </c>
      <c r="H27"/>
    </row>
    <row r="28" spans="1:8" ht="14.25" customHeight="1" x14ac:dyDescent="0.2">
      <c r="A28" s="9" t="s">
        <v>63</v>
      </c>
      <c r="B28" s="9" t="s">
        <v>18</v>
      </c>
      <c r="C28" s="9" t="s">
        <v>24</v>
      </c>
      <c r="D28" s="9"/>
      <c r="E28" s="30">
        <v>72</v>
      </c>
      <c r="F28" s="9"/>
      <c r="G28" s="9">
        <f t="shared" si="1"/>
        <v>0</v>
      </c>
      <c r="H28"/>
    </row>
    <row r="29" spans="1:8" ht="14.25" customHeight="1" x14ac:dyDescent="0.2">
      <c r="A29" s="9" t="s">
        <v>64</v>
      </c>
      <c r="B29" s="9" t="s">
        <v>18</v>
      </c>
      <c r="C29" s="9" t="s">
        <v>25</v>
      </c>
      <c r="D29" s="9"/>
      <c r="E29" s="10">
        <v>95</v>
      </c>
      <c r="F29" s="9"/>
      <c r="G29" s="9">
        <f t="shared" si="1"/>
        <v>0</v>
      </c>
      <c r="H29"/>
    </row>
    <row r="30" spans="1:8" ht="14.25" customHeight="1" x14ac:dyDescent="0.2">
      <c r="A30" s="9" t="s">
        <v>65</v>
      </c>
      <c r="B30" s="9" t="s">
        <v>18</v>
      </c>
      <c r="C30" s="9" t="s">
        <v>25</v>
      </c>
      <c r="D30" s="9"/>
      <c r="E30" s="10">
        <v>95</v>
      </c>
      <c r="F30" s="9"/>
      <c r="G30" s="9">
        <f t="shared" si="1"/>
        <v>0</v>
      </c>
      <c r="H30"/>
    </row>
    <row r="31" spans="1:8" ht="14.25" customHeight="1" x14ac:dyDescent="0.2">
      <c r="A31" s="9" t="s">
        <v>66</v>
      </c>
      <c r="B31" s="9" t="s">
        <v>18</v>
      </c>
      <c r="C31" s="9" t="s">
        <v>26</v>
      </c>
      <c r="D31" s="9"/>
      <c r="E31" s="30">
        <v>72</v>
      </c>
      <c r="F31" s="9"/>
      <c r="G31" s="9">
        <f t="shared" si="1"/>
        <v>0</v>
      </c>
      <c r="H31"/>
    </row>
    <row r="32" spans="1:8" ht="14.25" customHeight="1" x14ac:dyDescent="0.2">
      <c r="A32" s="9" t="s">
        <v>67</v>
      </c>
      <c r="B32" s="9" t="s">
        <v>18</v>
      </c>
      <c r="C32" s="9" t="s">
        <v>27</v>
      </c>
      <c r="D32" s="9"/>
      <c r="E32" s="30">
        <v>72</v>
      </c>
      <c r="F32" s="9"/>
      <c r="G32" s="9">
        <f t="shared" si="1"/>
        <v>0</v>
      </c>
      <c r="H32"/>
    </row>
    <row r="33" spans="1:8" ht="14.25" customHeight="1" x14ac:dyDescent="0.2">
      <c r="A33" s="9" t="s">
        <v>68</v>
      </c>
      <c r="B33" s="9" t="s">
        <v>18</v>
      </c>
      <c r="C33" s="9" t="s">
        <v>69</v>
      </c>
      <c r="D33" s="9"/>
      <c r="E33" s="30">
        <v>72</v>
      </c>
      <c r="F33" s="9"/>
      <c r="G33" s="9">
        <f t="shared" si="1"/>
        <v>0</v>
      </c>
      <c r="H33"/>
    </row>
    <row r="34" spans="1:8" ht="14.25" customHeight="1" x14ac:dyDescent="0.2">
      <c r="A34" s="9" t="s">
        <v>70</v>
      </c>
      <c r="B34" s="9" t="s">
        <v>18</v>
      </c>
      <c r="C34" s="9" t="s">
        <v>28</v>
      </c>
      <c r="D34" s="9"/>
      <c r="E34" s="30">
        <v>72</v>
      </c>
      <c r="F34" s="9"/>
      <c r="G34" s="9">
        <f t="shared" si="1"/>
        <v>0</v>
      </c>
      <c r="H34"/>
    </row>
    <row r="35" spans="1:8" ht="14.25" customHeight="1" x14ac:dyDescent="0.2">
      <c r="A35" s="9" t="s">
        <v>71</v>
      </c>
      <c r="B35" s="9" t="s">
        <v>18</v>
      </c>
      <c r="C35" s="9" t="s">
        <v>29</v>
      </c>
      <c r="D35" s="9"/>
      <c r="E35" s="30">
        <v>72</v>
      </c>
      <c r="F35" s="9"/>
      <c r="G35" s="9">
        <f t="shared" si="1"/>
        <v>0</v>
      </c>
      <c r="H35"/>
    </row>
    <row r="36" spans="1:8" ht="14.25" customHeight="1" x14ac:dyDescent="0.2">
      <c r="A36" s="9" t="s">
        <v>72</v>
      </c>
      <c r="B36" s="9" t="s">
        <v>18</v>
      </c>
      <c r="C36" s="9" t="s">
        <v>30</v>
      </c>
      <c r="D36" s="9"/>
      <c r="E36" s="30">
        <v>72</v>
      </c>
      <c r="F36" s="9"/>
      <c r="G36" s="9">
        <f t="shared" si="1"/>
        <v>0</v>
      </c>
      <c r="H36"/>
    </row>
    <row r="37" spans="1:8" ht="14.25" customHeight="1" x14ac:dyDescent="0.2">
      <c r="A37" s="9" t="s">
        <v>73</v>
      </c>
      <c r="B37" s="9" t="s">
        <v>18</v>
      </c>
      <c r="C37" s="9" t="s">
        <v>74</v>
      </c>
      <c r="D37" s="9"/>
      <c r="E37" s="30">
        <v>72</v>
      </c>
      <c r="F37" s="9"/>
      <c r="G37" s="9">
        <f t="shared" si="1"/>
        <v>0</v>
      </c>
      <c r="H37"/>
    </row>
    <row r="38" spans="1:8" ht="14.25" customHeight="1" x14ac:dyDescent="0.2">
      <c r="A38" s="9" t="s">
        <v>75</v>
      </c>
      <c r="B38" s="9" t="s">
        <v>18</v>
      </c>
      <c r="C38" s="9" t="s">
        <v>76</v>
      </c>
      <c r="D38" s="9"/>
      <c r="E38" s="30">
        <v>72</v>
      </c>
      <c r="F38" s="9"/>
      <c r="G38" s="9">
        <f t="shared" ref="G38:G55" si="2">E38*F38</f>
        <v>0</v>
      </c>
      <c r="H38"/>
    </row>
    <row r="39" spans="1:8" ht="14.25" customHeight="1" x14ac:dyDescent="0.2">
      <c r="A39" s="9" t="s">
        <v>77</v>
      </c>
      <c r="B39" s="9" t="s">
        <v>18</v>
      </c>
      <c r="C39" s="9" t="s">
        <v>31</v>
      </c>
      <c r="D39" s="9"/>
      <c r="E39" s="30">
        <v>72</v>
      </c>
      <c r="F39" s="9"/>
      <c r="G39" s="9">
        <f t="shared" si="2"/>
        <v>0</v>
      </c>
      <c r="H39"/>
    </row>
    <row r="40" spans="1:8" ht="14.25" customHeight="1" x14ac:dyDescent="0.2">
      <c r="A40" s="9" t="s">
        <v>78</v>
      </c>
      <c r="B40" s="9" t="s">
        <v>18</v>
      </c>
      <c r="C40" s="9" t="s">
        <v>32</v>
      </c>
      <c r="D40" s="9"/>
      <c r="E40" s="10">
        <v>95</v>
      </c>
      <c r="F40" s="9"/>
      <c r="G40" s="9">
        <f t="shared" si="2"/>
        <v>0</v>
      </c>
      <c r="H40"/>
    </row>
    <row r="41" spans="1:8" ht="14.25" customHeight="1" x14ac:dyDescent="0.2">
      <c r="A41" s="9" t="s">
        <v>79</v>
      </c>
      <c r="B41" s="9" t="s">
        <v>18</v>
      </c>
      <c r="C41" s="9" t="s">
        <v>33</v>
      </c>
      <c r="D41" s="12" t="str">
        <f>HYPERLINK("http://semena-nn.ru/catalog/6/1301622","Фото")</f>
        <v>Фото</v>
      </c>
      <c r="E41" s="30">
        <v>72</v>
      </c>
      <c r="F41" s="9"/>
      <c r="G41" s="9">
        <f t="shared" si="2"/>
        <v>0</v>
      </c>
      <c r="H41"/>
    </row>
    <row r="42" spans="1:8" ht="14.25" customHeight="1" x14ac:dyDescent="0.2">
      <c r="A42" s="9" t="s">
        <v>80</v>
      </c>
      <c r="B42" s="9" t="s">
        <v>18</v>
      </c>
      <c r="C42" s="9" t="s">
        <v>34</v>
      </c>
      <c r="D42" s="9"/>
      <c r="E42" s="30">
        <v>72</v>
      </c>
      <c r="F42" s="9"/>
      <c r="G42" s="9">
        <f t="shared" si="2"/>
        <v>0</v>
      </c>
      <c r="H42"/>
    </row>
    <row r="43" spans="1:8" ht="14.25" customHeight="1" x14ac:dyDescent="0.2">
      <c r="A43" s="9" t="s">
        <v>81</v>
      </c>
      <c r="B43" s="9" t="s">
        <v>18</v>
      </c>
      <c r="C43" s="9" t="s">
        <v>35</v>
      </c>
      <c r="D43" s="9"/>
      <c r="E43" s="10">
        <v>72</v>
      </c>
      <c r="F43" s="9"/>
      <c r="G43" s="9">
        <f t="shared" si="2"/>
        <v>0</v>
      </c>
      <c r="H43"/>
    </row>
    <row r="44" spans="1:8" ht="14.25" customHeight="1" x14ac:dyDescent="0.2">
      <c r="A44" s="9" t="s">
        <v>82</v>
      </c>
      <c r="B44" s="9" t="s">
        <v>18</v>
      </c>
      <c r="C44" s="9" t="s">
        <v>36</v>
      </c>
      <c r="D44" s="9"/>
      <c r="E44" s="30">
        <v>72</v>
      </c>
      <c r="F44" s="9"/>
      <c r="G44" s="9">
        <f t="shared" si="2"/>
        <v>0</v>
      </c>
      <c r="H44"/>
    </row>
    <row r="45" spans="1:8" ht="14.25" customHeight="1" x14ac:dyDescent="0.2">
      <c r="A45" s="9" t="s">
        <v>83</v>
      </c>
      <c r="B45" s="9" t="s">
        <v>18</v>
      </c>
      <c r="C45" s="11" t="s">
        <v>84</v>
      </c>
      <c r="D45" s="9"/>
      <c r="E45" s="10">
        <v>95</v>
      </c>
      <c r="F45" s="9"/>
      <c r="G45" s="9">
        <f t="shared" si="2"/>
        <v>0</v>
      </c>
      <c r="H45"/>
    </row>
    <row r="46" spans="1:8" ht="14.25" customHeight="1" x14ac:dyDescent="0.2">
      <c r="A46" s="9" t="s">
        <v>85</v>
      </c>
      <c r="B46" s="9" t="s">
        <v>18</v>
      </c>
      <c r="C46" s="9" t="s">
        <v>37</v>
      </c>
      <c r="D46" s="9"/>
      <c r="E46" s="10">
        <v>95</v>
      </c>
      <c r="F46" s="9"/>
      <c r="G46" s="9">
        <f t="shared" si="2"/>
        <v>0</v>
      </c>
      <c r="H46"/>
    </row>
    <row r="47" spans="1:8" ht="14.25" customHeight="1" x14ac:dyDescent="0.2">
      <c r="A47" s="9" t="s">
        <v>86</v>
      </c>
      <c r="B47" s="9" t="s">
        <v>18</v>
      </c>
      <c r="C47" s="9" t="s">
        <v>38</v>
      </c>
      <c r="D47" s="9"/>
      <c r="E47" s="30">
        <v>72</v>
      </c>
      <c r="F47" s="9"/>
      <c r="G47" s="9">
        <f t="shared" si="2"/>
        <v>0</v>
      </c>
      <c r="H47"/>
    </row>
    <row r="48" spans="1:8" ht="14.25" customHeight="1" x14ac:dyDescent="0.2">
      <c r="A48" s="9" t="s">
        <v>87</v>
      </c>
      <c r="B48" s="9" t="s">
        <v>18</v>
      </c>
      <c r="C48" s="9" t="s">
        <v>88</v>
      </c>
      <c r="D48" s="9"/>
      <c r="E48" s="30">
        <v>72</v>
      </c>
      <c r="F48" s="9"/>
      <c r="G48" s="9">
        <f t="shared" si="2"/>
        <v>0</v>
      </c>
      <c r="H48"/>
    </row>
    <row r="49" spans="1:8" ht="14.25" customHeight="1" x14ac:dyDescent="0.2">
      <c r="A49" s="9" t="s">
        <v>89</v>
      </c>
      <c r="B49" s="9" t="s">
        <v>18</v>
      </c>
      <c r="C49" s="9" t="s">
        <v>90</v>
      </c>
      <c r="D49" s="9"/>
      <c r="E49" s="30">
        <v>72</v>
      </c>
      <c r="F49" s="9"/>
      <c r="G49" s="9">
        <f t="shared" si="2"/>
        <v>0</v>
      </c>
      <c r="H49"/>
    </row>
    <row r="50" spans="1:8" ht="14.25" customHeight="1" x14ac:dyDescent="0.2">
      <c r="A50" s="9" t="s">
        <v>91</v>
      </c>
      <c r="B50" s="9" t="s">
        <v>18</v>
      </c>
      <c r="C50" s="9" t="s">
        <v>39</v>
      </c>
      <c r="D50" s="9"/>
      <c r="E50" s="30">
        <v>72</v>
      </c>
      <c r="F50" s="9"/>
      <c r="G50" s="9">
        <f t="shared" si="2"/>
        <v>0</v>
      </c>
      <c r="H50"/>
    </row>
    <row r="51" spans="1:8" ht="14.25" customHeight="1" x14ac:dyDescent="0.2">
      <c r="A51" s="9" t="s">
        <v>92</v>
      </c>
      <c r="B51" s="9" t="s">
        <v>18</v>
      </c>
      <c r="C51" s="9" t="s">
        <v>93</v>
      </c>
      <c r="D51" s="9"/>
      <c r="E51" s="30">
        <v>72</v>
      </c>
      <c r="F51" s="9"/>
      <c r="G51" s="9">
        <f t="shared" si="2"/>
        <v>0</v>
      </c>
      <c r="H51"/>
    </row>
    <row r="52" spans="1:8" ht="14.25" customHeight="1" x14ac:dyDescent="0.2">
      <c r="A52" s="9" t="s">
        <v>94</v>
      </c>
      <c r="B52" s="9" t="s">
        <v>18</v>
      </c>
      <c r="C52" s="9" t="s">
        <v>95</v>
      </c>
      <c r="D52" s="9"/>
      <c r="E52" s="30">
        <v>72</v>
      </c>
      <c r="F52" s="9"/>
      <c r="G52" s="9">
        <f t="shared" si="2"/>
        <v>0</v>
      </c>
      <c r="H52"/>
    </row>
    <row r="53" spans="1:8" ht="14.25" customHeight="1" x14ac:dyDescent="0.2">
      <c r="A53" s="9" t="s">
        <v>96</v>
      </c>
      <c r="B53" s="9" t="s">
        <v>18</v>
      </c>
      <c r="C53" s="9" t="s">
        <v>97</v>
      </c>
      <c r="D53" s="9"/>
      <c r="E53" s="30">
        <v>72</v>
      </c>
      <c r="F53" s="9"/>
      <c r="G53" s="9">
        <f t="shared" si="2"/>
        <v>0</v>
      </c>
      <c r="H53"/>
    </row>
    <row r="54" spans="1:8" ht="14.25" customHeight="1" x14ac:dyDescent="0.2">
      <c r="A54" s="9" t="s">
        <v>98</v>
      </c>
      <c r="B54" s="9" t="s">
        <v>18</v>
      </c>
      <c r="C54" s="11" t="s">
        <v>99</v>
      </c>
      <c r="D54" s="9"/>
      <c r="E54" s="30">
        <v>72</v>
      </c>
      <c r="F54" s="9"/>
      <c r="G54" s="9">
        <f t="shared" si="2"/>
        <v>0</v>
      </c>
      <c r="H54"/>
    </row>
    <row r="55" spans="1:8" ht="14.25" customHeight="1" x14ac:dyDescent="0.2">
      <c r="A55" s="9" t="s">
        <v>100</v>
      </c>
      <c r="B55" s="9" t="s">
        <v>18</v>
      </c>
      <c r="C55" s="9" t="s">
        <v>40</v>
      </c>
      <c r="D55" s="9"/>
      <c r="E55" s="30">
        <v>72</v>
      </c>
      <c r="F55" s="9"/>
      <c r="G55" s="9">
        <f t="shared" si="2"/>
        <v>0</v>
      </c>
      <c r="H55"/>
    </row>
    <row r="56" spans="1:8" ht="14.25" customHeight="1" x14ac:dyDescent="0.2">
      <c r="A56" s="9" t="s">
        <v>101</v>
      </c>
      <c r="B56" s="9" t="s">
        <v>18</v>
      </c>
      <c r="C56" s="9" t="s">
        <v>41</v>
      </c>
      <c r="D56" s="9"/>
      <c r="E56" s="10">
        <v>72</v>
      </c>
      <c r="F56" s="9"/>
      <c r="G56" s="9">
        <f t="shared" ref="G56:G70" si="3">E56*F56</f>
        <v>0</v>
      </c>
      <c r="H56"/>
    </row>
    <row r="57" spans="1:8" ht="14.25" customHeight="1" x14ac:dyDescent="0.2">
      <c r="A57" s="9" t="s">
        <v>102</v>
      </c>
      <c r="B57" s="9" t="s">
        <v>18</v>
      </c>
      <c r="C57" s="9" t="s">
        <v>103</v>
      </c>
      <c r="D57" s="9"/>
      <c r="E57" s="10">
        <v>72</v>
      </c>
      <c r="F57" s="9"/>
      <c r="G57" s="9">
        <f t="shared" si="3"/>
        <v>0</v>
      </c>
      <c r="H57"/>
    </row>
    <row r="58" spans="1:8" ht="14.25" customHeight="1" x14ac:dyDescent="0.2">
      <c r="A58" s="9" t="s">
        <v>104</v>
      </c>
      <c r="B58" s="9" t="s">
        <v>18</v>
      </c>
      <c r="C58" s="9" t="s">
        <v>105</v>
      </c>
      <c r="D58" s="9"/>
      <c r="E58" s="10">
        <v>72</v>
      </c>
      <c r="F58" s="9"/>
      <c r="G58" s="9">
        <f t="shared" si="3"/>
        <v>0</v>
      </c>
      <c r="H58"/>
    </row>
    <row r="59" spans="1:8" ht="14.25" customHeight="1" x14ac:dyDescent="0.2">
      <c r="A59" s="9" t="s">
        <v>106</v>
      </c>
      <c r="B59" s="9" t="s">
        <v>18</v>
      </c>
      <c r="C59" s="11" t="s">
        <v>107</v>
      </c>
      <c r="D59" s="9"/>
      <c r="E59" s="30">
        <v>72</v>
      </c>
      <c r="F59" s="9"/>
      <c r="G59" s="9">
        <f t="shared" si="3"/>
        <v>0</v>
      </c>
      <c r="H59"/>
    </row>
    <row r="60" spans="1:8" ht="14.25" customHeight="1" x14ac:dyDescent="0.2">
      <c r="A60" s="9" t="s">
        <v>108</v>
      </c>
      <c r="B60" s="9" t="s">
        <v>18</v>
      </c>
      <c r="C60" s="9" t="s">
        <v>109</v>
      </c>
      <c r="D60" s="9"/>
      <c r="E60" s="10">
        <v>72</v>
      </c>
      <c r="F60" s="9"/>
      <c r="G60" s="9">
        <f t="shared" si="3"/>
        <v>0</v>
      </c>
      <c r="H60"/>
    </row>
    <row r="61" spans="1:8" ht="14.25" customHeight="1" x14ac:dyDescent="0.2">
      <c r="A61" s="9" t="s">
        <v>110</v>
      </c>
      <c r="B61" s="9" t="s">
        <v>18</v>
      </c>
      <c r="C61" s="9" t="s">
        <v>111</v>
      </c>
      <c r="D61" s="9"/>
      <c r="E61" s="10">
        <v>72</v>
      </c>
      <c r="F61" s="9"/>
      <c r="G61" s="9">
        <f t="shared" si="3"/>
        <v>0</v>
      </c>
      <c r="H61"/>
    </row>
    <row r="62" spans="1:8" ht="14.25" customHeight="1" x14ac:dyDescent="0.2">
      <c r="A62" s="9" t="s">
        <v>112</v>
      </c>
      <c r="B62" s="9" t="s">
        <v>18</v>
      </c>
      <c r="C62" s="9" t="s">
        <v>42</v>
      </c>
      <c r="D62" s="9"/>
      <c r="E62" s="10">
        <v>95</v>
      </c>
      <c r="F62" s="9"/>
      <c r="G62" s="9">
        <f t="shared" si="3"/>
        <v>0</v>
      </c>
      <c r="H62"/>
    </row>
    <row r="63" spans="1:8" ht="14.25" customHeight="1" x14ac:dyDescent="0.2">
      <c r="A63" s="9" t="s">
        <v>113</v>
      </c>
      <c r="B63" s="9" t="s">
        <v>18</v>
      </c>
      <c r="C63" s="9" t="s">
        <v>114</v>
      </c>
      <c r="D63" s="9"/>
      <c r="E63" s="30">
        <v>72</v>
      </c>
      <c r="F63" s="9"/>
      <c r="G63" s="9">
        <f t="shared" si="3"/>
        <v>0</v>
      </c>
      <c r="H63"/>
    </row>
    <row r="64" spans="1:8" ht="14.25" customHeight="1" x14ac:dyDescent="0.2">
      <c r="A64" s="9" t="s">
        <v>115</v>
      </c>
      <c r="B64" s="9" t="s">
        <v>18</v>
      </c>
      <c r="C64" s="9" t="s">
        <v>43</v>
      </c>
      <c r="D64" s="9"/>
      <c r="E64" s="30">
        <v>72</v>
      </c>
      <c r="F64" s="9"/>
      <c r="G64" s="9">
        <f t="shared" si="3"/>
        <v>0</v>
      </c>
      <c r="H64"/>
    </row>
    <row r="65" spans="1:8" ht="14.25" customHeight="1" x14ac:dyDescent="0.2">
      <c r="A65" s="9" t="s">
        <v>116</v>
      </c>
      <c r="B65" s="9" t="s">
        <v>18</v>
      </c>
      <c r="C65" s="9" t="s">
        <v>117</v>
      </c>
      <c r="D65" s="9"/>
      <c r="E65" s="10">
        <v>72</v>
      </c>
      <c r="F65" s="9"/>
      <c r="G65" s="9">
        <f t="shared" si="3"/>
        <v>0</v>
      </c>
      <c r="H65"/>
    </row>
    <row r="66" spans="1:8" ht="14.25" customHeight="1" x14ac:dyDescent="0.2">
      <c r="A66" s="9" t="s">
        <v>118</v>
      </c>
      <c r="B66" s="9" t="s">
        <v>18</v>
      </c>
      <c r="C66" s="9" t="s">
        <v>44</v>
      </c>
      <c r="D66" s="9"/>
      <c r="E66" s="30">
        <v>72</v>
      </c>
      <c r="F66" s="9"/>
      <c r="G66" s="9">
        <f t="shared" si="3"/>
        <v>0</v>
      </c>
      <c r="H66"/>
    </row>
    <row r="67" spans="1:8" ht="14.25" customHeight="1" x14ac:dyDescent="0.2">
      <c r="A67" s="9" t="s">
        <v>119</v>
      </c>
      <c r="B67" s="9" t="s">
        <v>18</v>
      </c>
      <c r="C67" s="9" t="s">
        <v>120</v>
      </c>
      <c r="D67" s="9"/>
      <c r="E67" s="30">
        <v>72</v>
      </c>
      <c r="F67" s="9"/>
      <c r="G67" s="9">
        <f t="shared" si="3"/>
        <v>0</v>
      </c>
      <c r="H67"/>
    </row>
    <row r="68" spans="1:8" ht="14.25" customHeight="1" x14ac:dyDescent="0.2">
      <c r="A68" s="9" t="s">
        <v>121</v>
      </c>
      <c r="B68" s="9" t="s">
        <v>18</v>
      </c>
      <c r="C68" s="9" t="s">
        <v>45</v>
      </c>
      <c r="D68" s="9"/>
      <c r="E68" s="30">
        <v>72</v>
      </c>
      <c r="F68" s="9"/>
      <c r="G68" s="9">
        <f t="shared" si="3"/>
        <v>0</v>
      </c>
      <c r="H68"/>
    </row>
    <row r="69" spans="1:8" ht="14.25" customHeight="1" x14ac:dyDescent="0.2">
      <c r="A69" s="9" t="s">
        <v>122</v>
      </c>
      <c r="B69" s="9" t="s">
        <v>18</v>
      </c>
      <c r="C69" s="9" t="s">
        <v>46</v>
      </c>
      <c r="D69" s="9"/>
      <c r="E69" s="10">
        <v>95</v>
      </c>
      <c r="F69" s="9"/>
      <c r="G69" s="9">
        <f t="shared" si="3"/>
        <v>0</v>
      </c>
      <c r="H69"/>
    </row>
    <row r="70" spans="1:8" ht="14.25" customHeight="1" x14ac:dyDescent="0.2">
      <c r="A70" s="9" t="s">
        <v>123</v>
      </c>
      <c r="B70" s="9" t="s">
        <v>18</v>
      </c>
      <c r="C70" s="9" t="s">
        <v>47</v>
      </c>
      <c r="D70" s="9"/>
      <c r="E70" s="10">
        <v>95</v>
      </c>
      <c r="F70" s="9"/>
      <c r="G70" s="9">
        <f t="shared" si="3"/>
        <v>0</v>
      </c>
      <c r="H70"/>
    </row>
    <row r="71" spans="1:8" ht="14.25" customHeight="1" x14ac:dyDescent="0.2">
      <c r="A71" s="9" t="s">
        <v>124</v>
      </c>
      <c r="B71" s="9" t="s">
        <v>18</v>
      </c>
      <c r="C71" s="9" t="s">
        <v>48</v>
      </c>
      <c r="D71" s="9"/>
      <c r="E71" s="30">
        <v>72</v>
      </c>
      <c r="F71" s="9"/>
      <c r="G71" s="9">
        <f t="shared" ref="G71:G119" si="4">E71*F71</f>
        <v>0</v>
      </c>
      <c r="H71"/>
    </row>
    <row r="72" spans="1:8" ht="14.25" customHeight="1" x14ac:dyDescent="0.2">
      <c r="A72" s="9" t="s">
        <v>125</v>
      </c>
      <c r="B72" s="9" t="s">
        <v>18</v>
      </c>
      <c r="C72" s="9" t="s">
        <v>49</v>
      </c>
      <c r="D72" s="9"/>
      <c r="E72" s="30">
        <v>72</v>
      </c>
      <c r="F72" s="9"/>
      <c r="G72" s="9">
        <f t="shared" si="4"/>
        <v>0</v>
      </c>
      <c r="H72"/>
    </row>
    <row r="73" spans="1:8" ht="14.25" customHeight="1" x14ac:dyDescent="0.2">
      <c r="A73" s="9" t="s">
        <v>208</v>
      </c>
      <c r="B73" s="9" t="s">
        <v>18</v>
      </c>
      <c r="C73" s="9" t="s">
        <v>211</v>
      </c>
      <c r="D73" s="9"/>
      <c r="E73" s="10">
        <v>100</v>
      </c>
      <c r="F73" s="9"/>
      <c r="G73" s="9">
        <f t="shared" si="4"/>
        <v>0</v>
      </c>
      <c r="H73"/>
    </row>
    <row r="74" spans="1:8" ht="14.25" customHeight="1" x14ac:dyDescent="0.2">
      <c r="A74" s="9" t="s">
        <v>126</v>
      </c>
      <c r="B74" s="9" t="s">
        <v>18</v>
      </c>
      <c r="C74" s="9" t="s">
        <v>127</v>
      </c>
      <c r="D74" s="9"/>
      <c r="E74" s="10">
        <v>100</v>
      </c>
      <c r="F74" s="9"/>
      <c r="G74" s="9">
        <f t="shared" si="4"/>
        <v>0</v>
      </c>
      <c r="H74"/>
    </row>
    <row r="75" spans="1:8" ht="14.25" customHeight="1" x14ac:dyDescent="0.2">
      <c r="A75" s="9" t="s">
        <v>163</v>
      </c>
      <c r="B75" s="9" t="s">
        <v>160</v>
      </c>
      <c r="C75" s="9" t="s">
        <v>127</v>
      </c>
      <c r="D75" s="9"/>
      <c r="E75" s="10">
        <v>130</v>
      </c>
      <c r="F75" s="9"/>
      <c r="G75" s="9">
        <f t="shared" si="4"/>
        <v>0</v>
      </c>
      <c r="H75"/>
    </row>
    <row r="76" spans="1:8" ht="14.25" customHeight="1" x14ac:dyDescent="0.2">
      <c r="A76" s="9" t="s">
        <v>128</v>
      </c>
      <c r="B76" s="9" t="s">
        <v>18</v>
      </c>
      <c r="C76" s="9" t="s">
        <v>129</v>
      </c>
      <c r="D76" s="9"/>
      <c r="E76" s="10">
        <v>100</v>
      </c>
      <c r="F76" s="9"/>
      <c r="G76" s="9">
        <f t="shared" si="4"/>
        <v>0</v>
      </c>
      <c r="H76"/>
    </row>
    <row r="77" spans="1:8" ht="14.25" customHeight="1" x14ac:dyDescent="0.2">
      <c r="A77" s="9" t="s">
        <v>164</v>
      </c>
      <c r="B77" s="9" t="s">
        <v>160</v>
      </c>
      <c r="C77" s="9" t="s">
        <v>129</v>
      </c>
      <c r="D77" s="9"/>
      <c r="E77" s="10">
        <v>130</v>
      </c>
      <c r="F77" s="9"/>
      <c r="G77" s="9">
        <f t="shared" si="4"/>
        <v>0</v>
      </c>
      <c r="H77"/>
    </row>
    <row r="78" spans="1:8" ht="14.25" customHeight="1" x14ac:dyDescent="0.2">
      <c r="A78" s="9" t="s">
        <v>130</v>
      </c>
      <c r="B78" s="9" t="s">
        <v>18</v>
      </c>
      <c r="C78" s="9" t="s">
        <v>183</v>
      </c>
      <c r="D78" s="9"/>
      <c r="E78" s="10">
        <v>100</v>
      </c>
      <c r="F78" s="9"/>
      <c r="G78" s="9">
        <f t="shared" si="4"/>
        <v>0</v>
      </c>
      <c r="H78"/>
    </row>
    <row r="79" spans="1:8" ht="14.25" customHeight="1" x14ac:dyDescent="0.2">
      <c r="A79" s="9" t="s">
        <v>165</v>
      </c>
      <c r="B79" s="9" t="s">
        <v>160</v>
      </c>
      <c r="C79" s="9" t="s">
        <v>183</v>
      </c>
      <c r="D79" s="9"/>
      <c r="E79" s="10">
        <v>130</v>
      </c>
      <c r="F79" s="9"/>
      <c r="G79" s="9">
        <f t="shared" si="4"/>
        <v>0</v>
      </c>
      <c r="H79"/>
    </row>
    <row r="80" spans="1:8" ht="14.25" customHeight="1" x14ac:dyDescent="0.2">
      <c r="A80" s="9" t="s">
        <v>131</v>
      </c>
      <c r="B80" s="9" t="s">
        <v>18</v>
      </c>
      <c r="C80" s="9" t="s">
        <v>132</v>
      </c>
      <c r="D80" s="9"/>
      <c r="E80" s="10">
        <v>100</v>
      </c>
      <c r="F80" s="9"/>
      <c r="G80" s="9">
        <f t="shared" si="4"/>
        <v>0</v>
      </c>
      <c r="H80"/>
    </row>
    <row r="81" spans="1:8" ht="14.25" customHeight="1" x14ac:dyDescent="0.2">
      <c r="A81" s="9" t="s">
        <v>166</v>
      </c>
      <c r="B81" s="9" t="s">
        <v>160</v>
      </c>
      <c r="C81" s="9" t="s">
        <v>132</v>
      </c>
      <c r="D81" s="9"/>
      <c r="E81" s="10">
        <v>130</v>
      </c>
      <c r="F81" s="9"/>
      <c r="G81" s="9">
        <f t="shared" si="4"/>
        <v>0</v>
      </c>
      <c r="H81"/>
    </row>
    <row r="82" spans="1:8" ht="14.25" customHeight="1" x14ac:dyDescent="0.2">
      <c r="A82" s="9" t="s">
        <v>133</v>
      </c>
      <c r="B82" s="9" t="s">
        <v>18</v>
      </c>
      <c r="C82" s="9" t="s">
        <v>134</v>
      </c>
      <c r="D82" s="9"/>
      <c r="E82" s="10">
        <v>100</v>
      </c>
      <c r="F82" s="9"/>
      <c r="G82" s="9">
        <f t="shared" si="4"/>
        <v>0</v>
      </c>
      <c r="H82"/>
    </row>
    <row r="83" spans="1:8" ht="14.25" customHeight="1" x14ac:dyDescent="0.2">
      <c r="A83" s="9" t="s">
        <v>167</v>
      </c>
      <c r="B83" s="9" t="s">
        <v>160</v>
      </c>
      <c r="C83" s="9" t="s">
        <v>134</v>
      </c>
      <c r="D83" s="9"/>
      <c r="E83" s="10">
        <v>130</v>
      </c>
      <c r="F83" s="9"/>
      <c r="G83" s="9">
        <f t="shared" si="4"/>
        <v>0</v>
      </c>
      <c r="H83"/>
    </row>
    <row r="84" spans="1:8" ht="14.25" customHeight="1" x14ac:dyDescent="0.2">
      <c r="A84" s="9" t="s">
        <v>209</v>
      </c>
      <c r="B84" s="9" t="s">
        <v>18</v>
      </c>
      <c r="C84" s="9" t="s">
        <v>212</v>
      </c>
      <c r="D84" s="9"/>
      <c r="E84" s="10">
        <v>100</v>
      </c>
      <c r="F84" s="9"/>
      <c r="G84" s="9">
        <f t="shared" si="4"/>
        <v>0</v>
      </c>
      <c r="H84"/>
    </row>
    <row r="85" spans="1:8" ht="14.25" customHeight="1" x14ac:dyDescent="0.2">
      <c r="A85" s="9" t="s">
        <v>135</v>
      </c>
      <c r="B85" s="9" t="s">
        <v>18</v>
      </c>
      <c r="C85" s="9" t="s">
        <v>136</v>
      </c>
      <c r="D85" s="9"/>
      <c r="E85" s="10">
        <v>100</v>
      </c>
      <c r="F85" s="9"/>
      <c r="G85" s="9">
        <f t="shared" si="4"/>
        <v>0</v>
      </c>
      <c r="H85"/>
    </row>
    <row r="86" spans="1:8" ht="14.25" customHeight="1" x14ac:dyDescent="0.2">
      <c r="A86" s="9" t="s">
        <v>168</v>
      </c>
      <c r="B86" s="9" t="s">
        <v>160</v>
      </c>
      <c r="C86" s="9" t="s">
        <v>136</v>
      </c>
      <c r="D86" s="9"/>
      <c r="E86" s="10">
        <v>130</v>
      </c>
      <c r="F86" s="9"/>
      <c r="G86" s="9">
        <f t="shared" si="4"/>
        <v>0</v>
      </c>
      <c r="H86"/>
    </row>
    <row r="87" spans="1:8" ht="14.25" customHeight="1" x14ac:dyDescent="0.2">
      <c r="A87" s="9" t="s">
        <v>137</v>
      </c>
      <c r="B87" s="9" t="s">
        <v>18</v>
      </c>
      <c r="C87" s="9" t="s">
        <v>138</v>
      </c>
      <c r="D87" s="9"/>
      <c r="E87" s="10">
        <v>100</v>
      </c>
      <c r="F87" s="9"/>
      <c r="G87" s="9">
        <f t="shared" si="4"/>
        <v>0</v>
      </c>
      <c r="H87"/>
    </row>
    <row r="88" spans="1:8" ht="14.25" customHeight="1" x14ac:dyDescent="0.2">
      <c r="A88" s="9" t="s">
        <v>169</v>
      </c>
      <c r="B88" s="9" t="s">
        <v>160</v>
      </c>
      <c r="C88" s="9" t="s">
        <v>138</v>
      </c>
      <c r="D88" s="9"/>
      <c r="E88" s="10">
        <v>130</v>
      </c>
      <c r="F88" s="9"/>
      <c r="G88" s="9">
        <f t="shared" si="4"/>
        <v>0</v>
      </c>
      <c r="H88"/>
    </row>
    <row r="89" spans="1:8" ht="14.25" customHeight="1" x14ac:dyDescent="0.2">
      <c r="A89" s="9" t="s">
        <v>139</v>
      </c>
      <c r="B89" s="9" t="s">
        <v>18</v>
      </c>
      <c r="C89" s="9" t="s">
        <v>140</v>
      </c>
      <c r="D89" s="9"/>
      <c r="E89" s="10">
        <v>100</v>
      </c>
      <c r="F89" s="9"/>
      <c r="G89" s="9">
        <f t="shared" si="4"/>
        <v>0</v>
      </c>
      <c r="H89"/>
    </row>
    <row r="90" spans="1:8" ht="14.25" customHeight="1" x14ac:dyDescent="0.2">
      <c r="A90" s="9" t="s">
        <v>170</v>
      </c>
      <c r="B90" s="9" t="s">
        <v>160</v>
      </c>
      <c r="C90" s="9" t="s">
        <v>140</v>
      </c>
      <c r="D90" s="9"/>
      <c r="E90" s="10">
        <v>130</v>
      </c>
      <c r="F90" s="9"/>
      <c r="G90" s="9">
        <f t="shared" si="4"/>
        <v>0</v>
      </c>
      <c r="H90"/>
    </row>
    <row r="91" spans="1:8" ht="14.25" customHeight="1" x14ac:dyDescent="0.2">
      <c r="A91" s="9" t="s">
        <v>141</v>
      </c>
      <c r="B91" s="9" t="s">
        <v>18</v>
      </c>
      <c r="C91" s="9" t="s">
        <v>142</v>
      </c>
      <c r="D91" s="9"/>
      <c r="E91" s="10">
        <v>100</v>
      </c>
      <c r="F91" s="9"/>
      <c r="G91" s="9">
        <f t="shared" si="4"/>
        <v>0</v>
      </c>
      <c r="H91"/>
    </row>
    <row r="92" spans="1:8" ht="14.25" customHeight="1" x14ac:dyDescent="0.2">
      <c r="A92" s="9" t="s">
        <v>171</v>
      </c>
      <c r="B92" s="9" t="s">
        <v>160</v>
      </c>
      <c r="C92" s="9" t="s">
        <v>142</v>
      </c>
      <c r="D92" s="9"/>
      <c r="E92" s="10">
        <v>130</v>
      </c>
      <c r="F92" s="9"/>
      <c r="G92" s="9">
        <f t="shared" si="4"/>
        <v>0</v>
      </c>
      <c r="H92"/>
    </row>
    <row r="93" spans="1:8" ht="14.25" customHeight="1" x14ac:dyDescent="0.2">
      <c r="A93" s="9" t="s">
        <v>143</v>
      </c>
      <c r="B93" s="9" t="s">
        <v>18</v>
      </c>
      <c r="C93" s="9" t="s">
        <v>184</v>
      </c>
      <c r="D93" s="9"/>
      <c r="E93" s="10">
        <v>100</v>
      </c>
      <c r="F93" s="9"/>
      <c r="G93" s="9">
        <f t="shared" si="4"/>
        <v>0</v>
      </c>
      <c r="H93"/>
    </row>
    <row r="94" spans="1:8" ht="14.25" customHeight="1" x14ac:dyDescent="0.2">
      <c r="A94" s="9" t="s">
        <v>172</v>
      </c>
      <c r="B94" s="9" t="s">
        <v>160</v>
      </c>
      <c r="C94" s="9" t="s">
        <v>184</v>
      </c>
      <c r="D94" s="9"/>
      <c r="E94" s="10">
        <v>130</v>
      </c>
      <c r="F94" s="9"/>
      <c r="G94" s="9">
        <f t="shared" si="4"/>
        <v>0</v>
      </c>
      <c r="H94"/>
    </row>
    <row r="95" spans="1:8" ht="14.25" customHeight="1" x14ac:dyDescent="0.2">
      <c r="A95" s="9" t="s">
        <v>144</v>
      </c>
      <c r="B95" s="9" t="s">
        <v>18</v>
      </c>
      <c r="C95" s="9" t="s">
        <v>145</v>
      </c>
      <c r="D95" s="9"/>
      <c r="E95" s="10">
        <v>100</v>
      </c>
      <c r="F95" s="9"/>
      <c r="G95" s="9">
        <f t="shared" si="4"/>
        <v>0</v>
      </c>
      <c r="H95"/>
    </row>
    <row r="96" spans="1:8" ht="14.25" customHeight="1" x14ac:dyDescent="0.2">
      <c r="A96" s="9" t="s">
        <v>173</v>
      </c>
      <c r="B96" s="9" t="s">
        <v>160</v>
      </c>
      <c r="C96" s="9" t="s">
        <v>145</v>
      </c>
      <c r="D96" s="9"/>
      <c r="E96" s="10">
        <v>130</v>
      </c>
      <c r="F96" s="9"/>
      <c r="G96" s="9">
        <f t="shared" si="4"/>
        <v>0</v>
      </c>
      <c r="H96"/>
    </row>
    <row r="97" spans="1:8" ht="14.25" customHeight="1" x14ac:dyDescent="0.2">
      <c r="A97" s="9" t="s">
        <v>146</v>
      </c>
      <c r="B97" s="9" t="s">
        <v>18</v>
      </c>
      <c r="C97" s="9" t="s">
        <v>190</v>
      </c>
      <c r="D97" s="9"/>
      <c r="E97" s="10">
        <v>100</v>
      </c>
      <c r="F97" s="9"/>
      <c r="G97" s="9">
        <f t="shared" si="4"/>
        <v>0</v>
      </c>
      <c r="H97"/>
    </row>
    <row r="98" spans="1:8" ht="14.25" customHeight="1" x14ac:dyDescent="0.2">
      <c r="A98" s="9" t="s">
        <v>174</v>
      </c>
      <c r="B98" s="9" t="s">
        <v>160</v>
      </c>
      <c r="C98" s="9" t="s">
        <v>190</v>
      </c>
      <c r="D98" s="9"/>
      <c r="E98" s="10">
        <v>130</v>
      </c>
      <c r="F98" s="9"/>
      <c r="G98" s="9">
        <f t="shared" si="4"/>
        <v>0</v>
      </c>
      <c r="H98"/>
    </row>
    <row r="99" spans="1:8" ht="14.25" customHeight="1" x14ac:dyDescent="0.2">
      <c r="A99" s="9" t="s">
        <v>206</v>
      </c>
      <c r="B99" s="9" t="s">
        <v>160</v>
      </c>
      <c r="C99" s="9" t="s">
        <v>207</v>
      </c>
      <c r="D99" s="9"/>
      <c r="E99" s="10">
        <v>200</v>
      </c>
      <c r="F99" s="9"/>
      <c r="G99" s="9">
        <f t="shared" si="4"/>
        <v>0</v>
      </c>
      <c r="H99"/>
    </row>
    <row r="100" spans="1:8" ht="14.25" customHeight="1" x14ac:dyDescent="0.2">
      <c r="A100" s="9" t="s">
        <v>210</v>
      </c>
      <c r="B100" s="9" t="s">
        <v>18</v>
      </c>
      <c r="C100" s="9" t="s">
        <v>213</v>
      </c>
      <c r="D100" s="9"/>
      <c r="E100" s="10">
        <v>100</v>
      </c>
      <c r="F100" s="9"/>
      <c r="G100" s="9">
        <f t="shared" si="4"/>
        <v>0</v>
      </c>
      <c r="H100"/>
    </row>
    <row r="101" spans="1:8" ht="14.25" customHeight="1" x14ac:dyDescent="0.2">
      <c r="A101" s="9" t="s">
        <v>147</v>
      </c>
      <c r="B101" s="9" t="s">
        <v>18</v>
      </c>
      <c r="C101" s="9" t="s">
        <v>148</v>
      </c>
      <c r="D101" s="9"/>
      <c r="E101" s="10">
        <v>100</v>
      </c>
      <c r="F101" s="9"/>
      <c r="G101" s="9">
        <f t="shared" si="4"/>
        <v>0</v>
      </c>
      <c r="H101"/>
    </row>
    <row r="102" spans="1:8" ht="14.25" customHeight="1" x14ac:dyDescent="0.2">
      <c r="A102" s="9" t="s">
        <v>175</v>
      </c>
      <c r="B102" s="9" t="s">
        <v>160</v>
      </c>
      <c r="C102" s="9" t="s">
        <v>148</v>
      </c>
      <c r="D102" s="9"/>
      <c r="E102" s="10">
        <v>130</v>
      </c>
      <c r="F102" s="9"/>
      <c r="G102" s="9">
        <f t="shared" si="4"/>
        <v>0</v>
      </c>
      <c r="H102"/>
    </row>
    <row r="103" spans="1:8" ht="14.25" customHeight="1" x14ac:dyDescent="0.2">
      <c r="A103" s="9" t="s">
        <v>149</v>
      </c>
      <c r="B103" s="9" t="s">
        <v>18</v>
      </c>
      <c r="C103" s="9" t="s">
        <v>185</v>
      </c>
      <c r="D103" s="9"/>
      <c r="E103" s="10">
        <v>100</v>
      </c>
      <c r="F103" s="9"/>
      <c r="G103" s="9">
        <f t="shared" si="4"/>
        <v>0</v>
      </c>
      <c r="H103"/>
    </row>
    <row r="104" spans="1:8" ht="14.25" customHeight="1" x14ac:dyDescent="0.2">
      <c r="A104" s="9" t="s">
        <v>176</v>
      </c>
      <c r="B104" s="9" t="s">
        <v>160</v>
      </c>
      <c r="C104" s="21" t="s">
        <v>185</v>
      </c>
      <c r="D104" s="9"/>
      <c r="E104" s="10">
        <v>130</v>
      </c>
      <c r="F104" s="9"/>
      <c r="G104" s="9">
        <f t="shared" si="4"/>
        <v>0</v>
      </c>
      <c r="H104"/>
    </row>
    <row r="105" spans="1:8" ht="14.25" customHeight="1" x14ac:dyDescent="0.2">
      <c r="A105" s="17" t="s">
        <v>193</v>
      </c>
      <c r="B105" s="19" t="s">
        <v>18</v>
      </c>
      <c r="C105" s="21" t="s">
        <v>192</v>
      </c>
      <c r="D105" s="20"/>
      <c r="E105" s="10">
        <v>100</v>
      </c>
      <c r="F105" s="9"/>
      <c r="G105" s="9">
        <f t="shared" si="4"/>
        <v>0</v>
      </c>
      <c r="H105"/>
    </row>
    <row r="106" spans="1:8" ht="14.25" customHeight="1" x14ac:dyDescent="0.2">
      <c r="A106" s="17" t="s">
        <v>194</v>
      </c>
      <c r="B106" s="9" t="s">
        <v>160</v>
      </c>
      <c r="C106" s="21" t="s">
        <v>192</v>
      </c>
      <c r="D106" s="9"/>
      <c r="E106" s="10">
        <v>130</v>
      </c>
      <c r="F106" s="9"/>
      <c r="G106" s="9">
        <f t="shared" si="4"/>
        <v>0</v>
      </c>
      <c r="H106"/>
    </row>
    <row r="107" spans="1:8" ht="14.25" customHeight="1" x14ac:dyDescent="0.2">
      <c r="A107" s="9" t="s">
        <v>150</v>
      </c>
      <c r="B107" s="9" t="s">
        <v>18</v>
      </c>
      <c r="C107" s="9" t="s">
        <v>151</v>
      </c>
      <c r="D107" s="9"/>
      <c r="E107" s="10">
        <v>100</v>
      </c>
      <c r="F107" s="9"/>
      <c r="G107" s="9">
        <f t="shared" si="4"/>
        <v>0</v>
      </c>
      <c r="H107"/>
    </row>
    <row r="108" spans="1:8" ht="14.25" customHeight="1" x14ac:dyDescent="0.2">
      <c r="A108" s="9" t="s">
        <v>177</v>
      </c>
      <c r="B108" s="9" t="s">
        <v>160</v>
      </c>
      <c r="C108" s="9" t="s">
        <v>151</v>
      </c>
      <c r="D108" s="9"/>
      <c r="E108" s="10">
        <v>130</v>
      </c>
      <c r="F108" s="9"/>
      <c r="G108" s="9">
        <f t="shared" si="4"/>
        <v>0</v>
      </c>
      <c r="H108"/>
    </row>
    <row r="109" spans="1:8" ht="14.25" customHeight="1" x14ac:dyDescent="0.2">
      <c r="A109" s="9" t="s">
        <v>152</v>
      </c>
      <c r="B109" s="9" t="s">
        <v>18</v>
      </c>
      <c r="C109" s="9" t="s">
        <v>153</v>
      </c>
      <c r="D109" s="9"/>
      <c r="E109" s="10">
        <v>100</v>
      </c>
      <c r="F109" s="9"/>
      <c r="G109" s="9">
        <f t="shared" si="4"/>
        <v>0</v>
      </c>
      <c r="H109"/>
    </row>
    <row r="110" spans="1:8" ht="14.25" customHeight="1" x14ac:dyDescent="0.2">
      <c r="A110" s="9" t="s">
        <v>178</v>
      </c>
      <c r="B110" s="9" t="s">
        <v>160</v>
      </c>
      <c r="C110" s="9" t="s">
        <v>153</v>
      </c>
      <c r="D110" s="9"/>
      <c r="E110" s="10">
        <v>130</v>
      </c>
      <c r="F110" s="9"/>
      <c r="G110" s="9">
        <f t="shared" si="4"/>
        <v>0</v>
      </c>
      <c r="H110"/>
    </row>
    <row r="111" spans="1:8" ht="14.25" customHeight="1" x14ac:dyDescent="0.2">
      <c r="A111" s="9" t="s">
        <v>154</v>
      </c>
      <c r="B111" s="9" t="s">
        <v>18</v>
      </c>
      <c r="C111" s="9" t="s">
        <v>189</v>
      </c>
      <c r="D111" s="9"/>
      <c r="E111" s="10">
        <v>100</v>
      </c>
      <c r="F111" s="9"/>
      <c r="G111" s="9">
        <f t="shared" si="4"/>
        <v>0</v>
      </c>
      <c r="H111"/>
    </row>
    <row r="112" spans="1:8" ht="14.25" customHeight="1" x14ac:dyDescent="0.2">
      <c r="A112" s="9" t="s">
        <v>179</v>
      </c>
      <c r="B112" s="9" t="s">
        <v>160</v>
      </c>
      <c r="C112" s="9" t="s">
        <v>189</v>
      </c>
      <c r="D112" s="9"/>
      <c r="E112" s="10">
        <v>130</v>
      </c>
      <c r="F112" s="9"/>
      <c r="G112" s="9">
        <f t="shared" si="4"/>
        <v>0</v>
      </c>
      <c r="H112"/>
    </row>
    <row r="113" spans="1:8" ht="14.25" customHeight="1" x14ac:dyDescent="0.2">
      <c r="A113" s="9" t="s">
        <v>155</v>
      </c>
      <c r="B113" s="9" t="s">
        <v>18</v>
      </c>
      <c r="C113" s="9" t="s">
        <v>156</v>
      </c>
      <c r="D113" s="9"/>
      <c r="E113" s="10">
        <v>100</v>
      </c>
      <c r="F113" s="9"/>
      <c r="G113" s="9">
        <f t="shared" si="4"/>
        <v>0</v>
      </c>
      <c r="H113"/>
    </row>
    <row r="114" spans="1:8" ht="14.25" customHeight="1" x14ac:dyDescent="0.2">
      <c r="A114" s="9" t="s">
        <v>180</v>
      </c>
      <c r="B114" s="9" t="s">
        <v>160</v>
      </c>
      <c r="C114" s="9" t="s">
        <v>156</v>
      </c>
      <c r="D114" s="9"/>
      <c r="E114" s="10">
        <v>130</v>
      </c>
      <c r="F114" s="9"/>
      <c r="G114" s="9">
        <f t="shared" si="4"/>
        <v>0</v>
      </c>
      <c r="H114"/>
    </row>
    <row r="115" spans="1:8" ht="14.25" customHeight="1" x14ac:dyDescent="0.2">
      <c r="A115" s="17" t="s">
        <v>157</v>
      </c>
      <c r="B115" s="9" t="s">
        <v>18</v>
      </c>
      <c r="C115" s="9" t="s">
        <v>186</v>
      </c>
      <c r="D115" s="9"/>
      <c r="E115" s="10">
        <v>100</v>
      </c>
      <c r="F115" s="9"/>
      <c r="G115" s="9">
        <f t="shared" si="4"/>
        <v>0</v>
      </c>
      <c r="H115"/>
    </row>
    <row r="116" spans="1:8" ht="14.25" customHeight="1" x14ac:dyDescent="0.2">
      <c r="A116" s="9" t="s">
        <v>181</v>
      </c>
      <c r="B116" s="9" t="s">
        <v>160</v>
      </c>
      <c r="C116" s="9" t="s">
        <v>186</v>
      </c>
      <c r="D116" s="9"/>
      <c r="E116" s="10">
        <v>130</v>
      </c>
      <c r="F116" s="9"/>
      <c r="G116" s="9">
        <f t="shared" si="4"/>
        <v>0</v>
      </c>
      <c r="H116"/>
    </row>
    <row r="117" spans="1:8" ht="14.25" customHeight="1" x14ac:dyDescent="0.2">
      <c r="A117" s="17" t="s">
        <v>158</v>
      </c>
      <c r="B117" s="9" t="s">
        <v>18</v>
      </c>
      <c r="C117" s="18" t="s">
        <v>188</v>
      </c>
      <c r="D117" s="9"/>
      <c r="E117" s="10">
        <v>100</v>
      </c>
      <c r="F117" s="9"/>
      <c r="G117" s="9">
        <f t="shared" si="4"/>
        <v>0</v>
      </c>
      <c r="H117"/>
    </row>
    <row r="118" spans="1:8" ht="14.25" customHeight="1" x14ac:dyDescent="0.2">
      <c r="A118" s="21" t="s">
        <v>182</v>
      </c>
      <c r="B118" s="21" t="s">
        <v>160</v>
      </c>
      <c r="C118" s="21" t="s">
        <v>187</v>
      </c>
      <c r="D118" s="21"/>
      <c r="E118" s="33">
        <v>130</v>
      </c>
      <c r="F118" s="21"/>
      <c r="G118" s="21">
        <f t="shared" si="4"/>
        <v>0</v>
      </c>
      <c r="H118"/>
    </row>
    <row r="119" spans="1:8" ht="14.25" customHeight="1" x14ac:dyDescent="0.2">
      <c r="A119" s="27" t="s">
        <v>159</v>
      </c>
      <c r="B119" s="27" t="s">
        <v>160</v>
      </c>
      <c r="C119" s="22" t="s">
        <v>191</v>
      </c>
      <c r="D119" s="27"/>
      <c r="E119" s="26">
        <v>120</v>
      </c>
      <c r="F119" s="27"/>
      <c r="G119" s="27">
        <f t="shared" si="4"/>
        <v>0</v>
      </c>
      <c r="H119"/>
    </row>
    <row r="120" spans="1:8" ht="11.45" customHeight="1" x14ac:dyDescent="0.2">
      <c r="C120"/>
    </row>
    <row r="121" spans="1:8" ht="11.45" customHeight="1" x14ac:dyDescent="0.2">
      <c r="A121" s="13" t="s">
        <v>199</v>
      </c>
      <c r="B121" s="14"/>
      <c r="C121"/>
    </row>
    <row r="122" spans="1:8" ht="11.45" customHeight="1" x14ac:dyDescent="0.2">
      <c r="A122" s="14" t="s">
        <v>214</v>
      </c>
      <c r="B122" s="14"/>
      <c r="C122" s="14"/>
    </row>
    <row r="123" spans="1:8" ht="11.45" customHeight="1" x14ac:dyDescent="0.2">
      <c r="A123" s="14" t="s">
        <v>215</v>
      </c>
      <c r="B123" s="14"/>
      <c r="C123" s="14"/>
    </row>
    <row r="124" spans="1:8" ht="11.45" customHeight="1" x14ac:dyDescent="0.2">
      <c r="A124" s="14" t="s">
        <v>216</v>
      </c>
      <c r="B124" s="14"/>
      <c r="C124" s="14"/>
    </row>
    <row r="125" spans="1:8" ht="11.45" hidden="1" customHeight="1" x14ac:dyDescent="0.2">
      <c r="A125" s="14" t="s">
        <v>161</v>
      </c>
      <c r="B125" s="14"/>
      <c r="C125" s="14"/>
    </row>
    <row r="126" spans="1:8" ht="11.45" customHeight="1" x14ac:dyDescent="0.2">
      <c r="A126" s="13" t="s">
        <v>200</v>
      </c>
      <c r="B126" s="14"/>
      <c r="C126" s="14"/>
    </row>
    <row r="127" spans="1:8" ht="11.45" customHeight="1" x14ac:dyDescent="0.2">
      <c r="A127" s="14" t="s">
        <v>202</v>
      </c>
      <c r="B127" s="14"/>
      <c r="C127" s="14"/>
    </row>
    <row r="128" spans="1:8" ht="11.45" customHeight="1" x14ac:dyDescent="0.2">
      <c r="A128" s="14" t="s">
        <v>203</v>
      </c>
      <c r="B128" s="14"/>
      <c r="C128" s="14"/>
    </row>
    <row r="129" spans="1:3" ht="11.45" customHeight="1" x14ac:dyDescent="0.2">
      <c r="A129" s="14" t="s">
        <v>201</v>
      </c>
      <c r="B129" s="14"/>
      <c r="C129" s="14"/>
    </row>
    <row r="130" spans="1:3" ht="11.45" customHeight="1" x14ac:dyDescent="0.2">
      <c r="A130" s="14" t="s">
        <v>217</v>
      </c>
      <c r="B130" s="14"/>
      <c r="C130" s="14"/>
    </row>
    <row r="131" spans="1:3" ht="11.45" customHeight="1" x14ac:dyDescent="0.2">
      <c r="A131" s="14"/>
      <c r="B131" s="14"/>
      <c r="C131" s="14"/>
    </row>
    <row r="132" spans="1:3" ht="11.45" hidden="1" customHeight="1" x14ac:dyDescent="0.2">
      <c r="A132" s="14" t="s">
        <v>162</v>
      </c>
      <c r="B132" s="14"/>
      <c r="C132" s="14"/>
    </row>
  </sheetData>
  <autoFilter ref="A15:H119"/>
  <mergeCells count="8">
    <mergeCell ref="A6:C6"/>
    <mergeCell ref="A13:G13"/>
    <mergeCell ref="A14:G14"/>
    <mergeCell ref="B8:H8"/>
    <mergeCell ref="B9:H9"/>
    <mergeCell ref="B10:H10"/>
    <mergeCell ref="B11:H11"/>
    <mergeCell ref="B12:H12"/>
  </mergeCells>
  <phoneticPr fontId="0" type="noConversion"/>
  <pageMargins left="0.39370078740157483" right="0.39370078740157483" top="0.39370078740157483" bottom="0.39370078740157483" header="0.39370078740157483" footer="0.39370078740157483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</dc:creator>
  <cp:lastModifiedBy>Пользователь Windows</cp:lastModifiedBy>
  <cp:lastPrinted>2020-08-18T11:40:03Z</cp:lastPrinted>
  <dcterms:created xsi:type="dcterms:W3CDTF">2019-12-12T11:51:53Z</dcterms:created>
  <dcterms:modified xsi:type="dcterms:W3CDTF">2024-03-15T20:26:23Z</dcterms:modified>
</cp:coreProperties>
</file>